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s>
  <definedNames/>
  <calcPr fullCalcOnLoad="1"/>
</workbook>
</file>

<file path=xl/sharedStrings.xml><?xml version="1.0" encoding="utf-8"?>
<sst xmlns="http://schemas.openxmlformats.org/spreadsheetml/2006/main" count="613" uniqueCount="75">
  <si>
    <t>RespondentID</t>
  </si>
  <si>
    <t>CollectorID</t>
  </si>
  <si>
    <t>StartDate</t>
  </si>
  <si>
    <t>EndDate</t>
  </si>
  <si>
    <t>IP Address</t>
  </si>
  <si>
    <t>Email Address</t>
  </si>
  <si>
    <t>First Name</t>
  </si>
  <si>
    <t>LastName</t>
  </si>
  <si>
    <t>Custom Data</t>
  </si>
  <si>
    <t xml:space="preserve">Imagine that we roll a fair, six-sided die 1,000 times. (That would mean that we roll one die from a pair of dice.) Out of 1,000 rolls, about how many times do you think the die would come up as an even number? </t>
  </si>
  <si>
    <t xml:space="preserve">If Person A’s risk of getting a disease is 1% in ten years, and Person B’s risk is double that of A’s, what is B’s risk? </t>
  </si>
  <si>
    <t xml:space="preserve">A bat and a ball cost $1.10 in total. The bat costs $1.00 more than the ball. How much does the ball cost?    </t>
  </si>
  <si>
    <t xml:space="preserve">In a lake, there is a patch of lily pads. Every day, the patch doubles in size. If it takes 48 days for the patch to cover the entire lake, how long would it take for the patch to cover half of the lake?     </t>
  </si>
  <si>
    <t xml:space="preserve">If the chance of getting a disease is 20 out of 100, this would be the same as having a __% chance of getting the disease.  </t>
  </si>
  <si>
    <t xml:space="preserve">The center of the Earth is very hot. </t>
  </si>
  <si>
    <t xml:space="preserve">Lasers work by focusing sound waves.  </t>
  </si>
  <si>
    <t xml:space="preserve">Electrons are smaller than atoms. </t>
  </si>
  <si>
    <t xml:space="preserve">Antibiotics kill viruses as well as bacteria. </t>
  </si>
  <si>
    <t xml:space="preserve">It is the father’s genetic information that decides whether the baby is a boy or a girl. </t>
  </si>
  <si>
    <t>I don't tend to join clubs or form associations easily.</t>
  </si>
  <si>
    <t>An intact family is the basis of a functioning society.</t>
  </si>
  <si>
    <t xml:space="preserve">It is right that life tends to sort out those who try harder from those who don't.    </t>
  </si>
  <si>
    <t xml:space="preserve">Preserving citizens' personal freedom is more important than other goals such as minimizing terrorism or violent crime.      </t>
  </si>
  <si>
    <t>Most people make friends only because friends are useful to them.</t>
  </si>
  <si>
    <t xml:space="preserve">What the current U.S. needs is a ``fairness revolution'' to make the distribution of wealth more equal.    </t>
  </si>
  <si>
    <t xml:space="preserve">Important decisions about our future should be made by experts rather than the general public.  </t>
  </si>
  <si>
    <t xml:space="preserve">I have a high degree of respect for law enforcement personnel and the military.  </t>
  </si>
  <si>
    <t>I prefer always having clear instructions from teachers or supervisors about what to do.</t>
  </si>
  <si>
    <t xml:space="preserve">All workers in a firm should have input into important decisions that can affect their jobs.  </t>
  </si>
  <si>
    <t>On a scale of 1-10 (10 being the highest risk), how serious a risk do you consider each of the following to be?</t>
  </si>
  <si>
    <t>Total Risk</t>
  </si>
  <si>
    <t>Correct Math</t>
  </si>
  <si>
    <t>Correct Sci</t>
  </si>
  <si>
    <t>Correct Total</t>
  </si>
  <si>
    <t>?</t>
  </si>
  <si>
    <t>Response</t>
  </si>
  <si>
    <t>Climate Change</t>
  </si>
  <si>
    <t>Air pollution</t>
  </si>
  <si>
    <t>Deforestation</t>
  </si>
  <si>
    <t>Nuclear waste disposal</t>
  </si>
  <si>
    <t>Overpopulation</t>
  </si>
  <si>
    <t>Water pollution</t>
  </si>
  <si>
    <t>Food scarcity</t>
  </si>
  <si>
    <t>Desertification</t>
  </si>
  <si>
    <t>Carcinogens in the environment</t>
  </si>
  <si>
    <t>38.111.224.42</t>
  </si>
  <si>
    <t>2% in 10 years</t>
  </si>
  <si>
    <t>47 days</t>
  </si>
  <si>
    <t>20%</t>
  </si>
  <si>
    <t>3 = No Opinion or Neutral</t>
  </si>
  <si>
    <t>4 = Disagree</t>
  </si>
  <si>
    <t>2 = Agree</t>
  </si>
  <si>
    <t>1 = Strongly Agree</t>
  </si>
  <si>
    <t>24 days</t>
  </si>
  <si>
    <t>5 = Strongly Disagree.</t>
  </si>
  <si>
    <t>5 = Strongly Disagree</t>
  </si>
  <si>
    <t>1% in 5 years</t>
  </si>
  <si>
    <t>38.111.224.233</t>
  </si>
  <si>
    <t>2%</t>
  </si>
  <si>
    <t>38.111.224.38</t>
  </si>
  <si>
    <t>36 days</t>
  </si>
  <si>
    <t>2 days</t>
  </si>
  <si>
    <t>5%</t>
  </si>
  <si>
    <t>38.111.224.65</t>
  </si>
  <si>
    <t>166.137.136.44</t>
  </si>
  <si>
    <t>1% in 100 years</t>
  </si>
  <si>
    <t>75.68.252.97</t>
  </si>
  <si>
    <t>174.254.173.99</t>
  </si>
  <si>
    <t>38.111.224.19</t>
  </si>
  <si>
    <t>High = high communitarian</t>
  </si>
  <si>
    <t>Low = high comm.</t>
  </si>
  <si>
    <t>High = high individ</t>
  </si>
  <si>
    <t>High = high egalitarian</t>
  </si>
  <si>
    <t>High = high hierarchical</t>
  </si>
  <si>
    <t>High = low hierarchical</t>
  </si>
</sst>
</file>

<file path=xl/styles.xml><?xml version="1.0" encoding="utf-8"?>
<styleSheet xmlns="http://schemas.openxmlformats.org/spreadsheetml/2006/main">
  <numFmts count="3">
    <numFmt numFmtId="164" formatCode="GENERAL"/>
    <numFmt numFmtId="165" formatCode="MM/DD/YYYY"/>
    <numFmt numFmtId="166" formatCode="GENERAL"/>
  </numFmts>
  <fonts count="2">
    <font>
      <sz val="10"/>
      <name val="Microsoft Sans Serif"/>
      <family val="2"/>
    </font>
    <font>
      <sz val="10"/>
      <name val="Arial"/>
      <family val="0"/>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
    <xf numFmtId="164" fontId="0" fillId="0" borderId="0" xfId="0" applyAlignment="1">
      <alignment/>
    </xf>
    <xf numFmtId="165" fontId="0" fillId="0" borderId="0" xfId="0" applyNumberFormat="1" applyAlignment="1">
      <alignment/>
    </xf>
    <xf numFmtId="164" fontId="0" fillId="0" borderId="0" xfId="0" applyNumberFormat="1" applyAlignment="1">
      <alignment/>
    </xf>
    <xf numFmtId="164"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E48"/>
  <sheetViews>
    <sheetView tabSelected="1" workbookViewId="0" topLeftCell="AN2">
      <selection activeCell="AW47" sqref="AP47:AW47"/>
    </sheetView>
  </sheetViews>
  <sheetFormatPr defaultColWidth="9.140625" defaultRowHeight="12.75"/>
  <cols>
    <col min="1" max="1" width="8.8515625" style="0" customWidth="1"/>
    <col min="2" max="30" width="9.140625" style="0" customWidth="1"/>
    <col min="31" max="31" width="24.8515625" style="0" customWidth="1"/>
    <col min="32" max="32" width="23.00390625" style="0" customWidth="1"/>
    <col min="33" max="33" width="21.7109375" style="0" customWidth="1"/>
    <col min="34" max="34" width="20.7109375" style="0" customWidth="1"/>
    <col min="35" max="35" width="18.28125" style="0" customWidth="1"/>
    <col min="36" max="36" width="22.00390625" style="0" customWidth="1"/>
    <col min="37" max="37" width="21.8515625" style="0" customWidth="1"/>
    <col min="38" max="38" width="28.140625" style="0" customWidth="1"/>
    <col min="39" max="39" width="19.421875" style="0" customWidth="1"/>
    <col min="40" max="40" width="23.140625" style="0" customWidth="1"/>
    <col min="41" max="54" width="9.140625" style="0" customWidth="1"/>
    <col min="55" max="55" width="11.28125" style="0" customWidth="1"/>
    <col min="56" max="56" width="9.140625" style="0" customWidth="1"/>
    <col min="57" max="57" width="11.8515625" style="0" customWidth="1"/>
  </cols>
  <sheetData>
    <row r="1" spans="1:57" ht="12">
      <c r="A1" t="s">
        <v>0</v>
      </c>
      <c r="B1" t="s">
        <v>1</v>
      </c>
      <c r="C1" t="s">
        <v>2</v>
      </c>
      <c r="D1" t="s">
        <v>3</v>
      </c>
      <c r="E1" t="s">
        <v>4</v>
      </c>
      <c r="F1" t="s">
        <v>5</v>
      </c>
      <c r="G1" t="s">
        <v>6</v>
      </c>
      <c r="H1" t="s">
        <v>7</v>
      </c>
      <c r="I1" t="s">
        <v>8</v>
      </c>
      <c r="J1" t="s">
        <v>9</v>
      </c>
      <c r="L1" t="s">
        <v>10</v>
      </c>
      <c r="N1" t="s">
        <v>11</v>
      </c>
      <c r="Q1" t="s">
        <v>12</v>
      </c>
      <c r="S1" t="s">
        <v>13</v>
      </c>
      <c r="U1" t="s">
        <v>14</v>
      </c>
      <c r="W1" t="s">
        <v>15</v>
      </c>
      <c r="Y1" t="s">
        <v>16</v>
      </c>
      <c r="AA1" t="s">
        <v>17</v>
      </c>
      <c r="AC1" t="s">
        <v>18</v>
      </c>
      <c r="AE1" t="s">
        <v>19</v>
      </c>
      <c r="AF1" t="s">
        <v>20</v>
      </c>
      <c r="AG1" t="s">
        <v>21</v>
      </c>
      <c r="AH1" t="s">
        <v>22</v>
      </c>
      <c r="AI1" t="s">
        <v>23</v>
      </c>
      <c r="AJ1" t="s">
        <v>24</v>
      </c>
      <c r="AK1" t="s">
        <v>25</v>
      </c>
      <c r="AL1" t="s">
        <v>26</v>
      </c>
      <c r="AM1" t="s">
        <v>27</v>
      </c>
      <c r="AN1" t="s">
        <v>28</v>
      </c>
      <c r="AO1" t="s">
        <v>29</v>
      </c>
      <c r="BA1" t="s">
        <v>30</v>
      </c>
      <c r="BC1" t="s">
        <v>31</v>
      </c>
      <c r="BD1" t="s">
        <v>32</v>
      </c>
      <c r="BE1" t="s">
        <v>33</v>
      </c>
    </row>
    <row r="2" spans="1:49" ht="12">
      <c r="A2" t="s">
        <v>34</v>
      </c>
      <c r="B2" t="s">
        <v>34</v>
      </c>
      <c r="C2" t="s">
        <v>34</v>
      </c>
      <c r="D2" t="s">
        <v>34</v>
      </c>
      <c r="E2" t="s">
        <v>34</v>
      </c>
      <c r="F2" t="s">
        <v>34</v>
      </c>
      <c r="G2" t="s">
        <v>34</v>
      </c>
      <c r="H2" t="s">
        <v>34</v>
      </c>
      <c r="I2" t="s">
        <v>34</v>
      </c>
      <c r="J2" t="s">
        <v>35</v>
      </c>
      <c r="L2" t="s">
        <v>35</v>
      </c>
      <c r="N2" t="s">
        <v>35</v>
      </c>
      <c r="Q2" t="s">
        <v>35</v>
      </c>
      <c r="S2" t="s">
        <v>35</v>
      </c>
      <c r="U2" t="s">
        <v>35</v>
      </c>
      <c r="W2" t="s">
        <v>35</v>
      </c>
      <c r="Y2" t="s">
        <v>35</v>
      </c>
      <c r="AA2" t="s">
        <v>35</v>
      </c>
      <c r="AC2" t="s">
        <v>35</v>
      </c>
      <c r="AE2" t="s">
        <v>35</v>
      </c>
      <c r="AF2" t="s">
        <v>35</v>
      </c>
      <c r="AG2" t="s">
        <v>35</v>
      </c>
      <c r="AH2" t="s">
        <v>35</v>
      </c>
      <c r="AI2" t="s">
        <v>35</v>
      </c>
      <c r="AJ2" t="s">
        <v>35</v>
      </c>
      <c r="AK2" t="s">
        <v>35</v>
      </c>
      <c r="AL2" t="s">
        <v>35</v>
      </c>
      <c r="AM2" t="s">
        <v>35</v>
      </c>
      <c r="AN2" t="s">
        <v>35</v>
      </c>
      <c r="AO2" t="s">
        <v>36</v>
      </c>
      <c r="AP2" t="s">
        <v>37</v>
      </c>
      <c r="AQ2" t="s">
        <v>38</v>
      </c>
      <c r="AR2" t="s">
        <v>39</v>
      </c>
      <c r="AS2" t="s">
        <v>40</v>
      </c>
      <c r="AT2" t="s">
        <v>41</v>
      </c>
      <c r="AU2" t="s">
        <v>42</v>
      </c>
      <c r="AV2" t="s">
        <v>43</v>
      </c>
      <c r="AW2" t="s">
        <v>44</v>
      </c>
    </row>
    <row r="3" spans="1:57" ht="12">
      <c r="A3">
        <v>1806280306</v>
      </c>
      <c r="B3">
        <v>26297433</v>
      </c>
      <c r="C3" s="1">
        <v>41019.630960648145</v>
      </c>
      <c r="D3" s="1">
        <v>41019.635879629626</v>
      </c>
      <c r="E3" t="s">
        <v>45</v>
      </c>
      <c r="J3">
        <v>500</v>
      </c>
      <c r="K3">
        <v>1</v>
      </c>
      <c r="L3" t="s">
        <v>46</v>
      </c>
      <c r="M3">
        <v>1</v>
      </c>
      <c r="N3">
        <v>0.05</v>
      </c>
      <c r="O3">
        <v>1</v>
      </c>
      <c r="Q3" t="s">
        <v>47</v>
      </c>
      <c r="R3">
        <v>1</v>
      </c>
      <c r="S3" t="s">
        <v>48</v>
      </c>
      <c r="T3">
        <v>1</v>
      </c>
      <c r="U3" s="2" t="b">
        <f>TRUE</f>
        <v>1</v>
      </c>
      <c r="V3" s="2">
        <v>1</v>
      </c>
      <c r="W3" s="2" t="b">
        <f>FALSE</f>
        <v>0</v>
      </c>
      <c r="X3" s="2">
        <v>1</v>
      </c>
      <c r="Y3" s="2" t="b">
        <f>FALSE</f>
        <v>0</v>
      </c>
      <c r="Z3" s="2">
        <v>0</v>
      </c>
      <c r="AA3" s="2" t="b">
        <f>TRUE</f>
        <v>1</v>
      </c>
      <c r="AB3" s="2">
        <v>0</v>
      </c>
      <c r="AC3" s="2" t="b">
        <f>TRUE</f>
        <v>1</v>
      </c>
      <c r="AD3" s="2">
        <v>1</v>
      </c>
      <c r="AE3" t="s">
        <v>49</v>
      </c>
      <c r="AF3" t="s">
        <v>50</v>
      </c>
      <c r="AG3" t="s">
        <v>51</v>
      </c>
      <c r="AH3" t="s">
        <v>50</v>
      </c>
      <c r="AI3">
        <v>4</v>
      </c>
      <c r="AJ3" t="s">
        <v>49</v>
      </c>
      <c r="AK3" t="s">
        <v>50</v>
      </c>
      <c r="AL3" t="s">
        <v>52</v>
      </c>
      <c r="AM3" t="s">
        <v>52</v>
      </c>
      <c r="AN3" t="s">
        <v>51</v>
      </c>
      <c r="AO3">
        <v>9</v>
      </c>
      <c r="AP3">
        <v>8</v>
      </c>
      <c r="AQ3">
        <v>4</v>
      </c>
      <c r="AR3">
        <v>6</v>
      </c>
      <c r="AS3">
        <v>7</v>
      </c>
      <c r="AT3">
        <v>9</v>
      </c>
      <c r="AU3">
        <v>8</v>
      </c>
      <c r="AV3">
        <v>4</v>
      </c>
      <c r="AW3">
        <v>8</v>
      </c>
      <c r="BA3" s="3">
        <f>SUM(AO3:AW3)</f>
        <v>63</v>
      </c>
      <c r="BC3" s="3">
        <f>SUM(K3,M3,O3,R3,T3)</f>
        <v>5</v>
      </c>
      <c r="BD3" s="3">
        <f>SUM(V3,X3,Z3,AB3,AD3)</f>
        <v>3</v>
      </c>
      <c r="BE3" s="3">
        <f>BC3+BD3</f>
        <v>8</v>
      </c>
    </row>
    <row r="4" spans="1:57" ht="12">
      <c r="A4">
        <v>1806208261</v>
      </c>
      <c r="B4">
        <v>26297433</v>
      </c>
      <c r="C4" s="1">
        <v>41019.607986111114</v>
      </c>
      <c r="D4" s="1">
        <v>41019.611712962964</v>
      </c>
      <c r="E4" t="s">
        <v>45</v>
      </c>
      <c r="J4">
        <v>500</v>
      </c>
      <c r="K4">
        <v>1</v>
      </c>
      <c r="L4" t="s">
        <v>46</v>
      </c>
      <c r="M4">
        <v>1</v>
      </c>
      <c r="N4">
        <v>0.1</v>
      </c>
      <c r="O4">
        <v>0</v>
      </c>
      <c r="Q4" t="s">
        <v>53</v>
      </c>
      <c r="R4">
        <v>0</v>
      </c>
      <c r="S4" t="s">
        <v>48</v>
      </c>
      <c r="T4">
        <v>1</v>
      </c>
      <c r="U4" s="2" t="b">
        <f>TRUE</f>
        <v>1</v>
      </c>
      <c r="V4" s="2">
        <v>1</v>
      </c>
      <c r="W4" s="2" t="b">
        <f>FALSE</f>
        <v>0</v>
      </c>
      <c r="X4" s="2">
        <v>1</v>
      </c>
      <c r="Y4" s="2" t="b">
        <f>TRUE</f>
        <v>1</v>
      </c>
      <c r="Z4" s="2">
        <v>1</v>
      </c>
      <c r="AA4" s="2" t="b">
        <f>FALSE</f>
        <v>0</v>
      </c>
      <c r="AB4" s="2">
        <v>1</v>
      </c>
      <c r="AC4" s="2" t="b">
        <f>TRUE</f>
        <v>1</v>
      </c>
      <c r="AD4" s="2">
        <v>1</v>
      </c>
      <c r="AE4" t="s">
        <v>54</v>
      </c>
      <c r="AF4" t="s">
        <v>51</v>
      </c>
      <c r="AG4" t="s">
        <v>52</v>
      </c>
      <c r="AH4" t="s">
        <v>49</v>
      </c>
      <c r="AI4">
        <v>5</v>
      </c>
      <c r="AJ4" t="s">
        <v>55</v>
      </c>
      <c r="AK4" t="s">
        <v>51</v>
      </c>
      <c r="AL4" t="s">
        <v>52</v>
      </c>
      <c r="AM4" t="s">
        <v>52</v>
      </c>
      <c r="AN4" t="s">
        <v>51</v>
      </c>
      <c r="AO4">
        <v>2</v>
      </c>
      <c r="AP4">
        <v>5</v>
      </c>
      <c r="AQ4">
        <v>4</v>
      </c>
      <c r="AR4">
        <v>7</v>
      </c>
      <c r="AS4">
        <v>6</v>
      </c>
      <c r="AT4">
        <v>8</v>
      </c>
      <c r="AU4">
        <v>4</v>
      </c>
      <c r="AV4">
        <v>2</v>
      </c>
      <c r="AW4">
        <v>6</v>
      </c>
      <c r="BA4" s="3">
        <f>SUM(AO4:AW4)</f>
        <v>44</v>
      </c>
      <c r="BC4" s="3">
        <f>SUM(K4,M4,O4,R4,T4)</f>
        <v>3</v>
      </c>
      <c r="BD4" s="3">
        <f>SUM(V4,X4,Z4,AB4,AD4)</f>
        <v>5</v>
      </c>
      <c r="BE4" s="3">
        <f>BC4+BD4</f>
        <v>8</v>
      </c>
    </row>
    <row r="5" spans="1:57" ht="12">
      <c r="A5">
        <v>1805607761</v>
      </c>
      <c r="B5">
        <v>26297433</v>
      </c>
      <c r="C5" s="1">
        <v>41019.169699074075</v>
      </c>
      <c r="D5" s="1">
        <v>41019.1721875</v>
      </c>
      <c r="E5" t="s">
        <v>45</v>
      </c>
      <c r="J5">
        <v>500</v>
      </c>
      <c r="K5">
        <v>1</v>
      </c>
      <c r="L5" t="s">
        <v>56</v>
      </c>
      <c r="M5">
        <v>1</v>
      </c>
      <c r="N5">
        <v>0.05</v>
      </c>
      <c r="O5">
        <v>1</v>
      </c>
      <c r="Q5" t="s">
        <v>47</v>
      </c>
      <c r="R5">
        <v>1</v>
      </c>
      <c r="S5" t="s">
        <v>48</v>
      </c>
      <c r="T5">
        <v>1</v>
      </c>
      <c r="U5" s="2" t="b">
        <f>TRUE</f>
        <v>1</v>
      </c>
      <c r="V5" s="2">
        <v>1</v>
      </c>
      <c r="W5" s="2" t="b">
        <f>FALSE</f>
        <v>0</v>
      </c>
      <c r="X5" s="2">
        <v>1</v>
      </c>
      <c r="Y5" s="2" t="b">
        <f>TRUE</f>
        <v>1</v>
      </c>
      <c r="Z5" s="2">
        <v>1</v>
      </c>
      <c r="AA5" s="2" t="b">
        <f>FALSE</f>
        <v>0</v>
      </c>
      <c r="AB5" s="2">
        <v>1</v>
      </c>
      <c r="AC5" s="2" t="b">
        <f>TRUE</f>
        <v>1</v>
      </c>
      <c r="AD5" s="2">
        <v>1</v>
      </c>
      <c r="AE5" t="s">
        <v>54</v>
      </c>
      <c r="AF5" t="s">
        <v>51</v>
      </c>
      <c r="AG5" t="s">
        <v>51</v>
      </c>
      <c r="AH5" t="s">
        <v>49</v>
      </c>
      <c r="AI5">
        <v>5</v>
      </c>
      <c r="AJ5" t="s">
        <v>51</v>
      </c>
      <c r="AK5" t="s">
        <v>50</v>
      </c>
      <c r="AL5" t="s">
        <v>51</v>
      </c>
      <c r="AM5" t="s">
        <v>51</v>
      </c>
      <c r="AN5" t="s">
        <v>52</v>
      </c>
      <c r="AO5">
        <v>7</v>
      </c>
      <c r="AP5">
        <v>8</v>
      </c>
      <c r="AQ5">
        <v>7</v>
      </c>
      <c r="AR5">
        <v>7</v>
      </c>
      <c r="AS5">
        <v>6</v>
      </c>
      <c r="AT5">
        <v>8</v>
      </c>
      <c r="AU5">
        <v>6</v>
      </c>
      <c r="AV5">
        <v>6</v>
      </c>
      <c r="AW5">
        <v>7</v>
      </c>
      <c r="BA5" s="3">
        <f>SUM(AO5:AW5)</f>
        <v>62</v>
      </c>
      <c r="BC5" s="3">
        <f>SUM(K5,M5,O5,R5,T5)</f>
        <v>5</v>
      </c>
      <c r="BD5" s="3">
        <f>SUM(V5,X5,Z5,AB5,AD5)</f>
        <v>5</v>
      </c>
      <c r="BE5" s="3">
        <f>BC5+BD5</f>
        <v>10</v>
      </c>
    </row>
    <row r="6" spans="1:57" ht="12">
      <c r="A6">
        <v>1805317372</v>
      </c>
      <c r="B6">
        <v>26297433</v>
      </c>
      <c r="C6" s="1">
        <v>41018.962430555555</v>
      </c>
      <c r="D6" s="1">
        <v>41018.98118055556</v>
      </c>
      <c r="E6" t="s">
        <v>45</v>
      </c>
      <c r="J6">
        <v>500</v>
      </c>
      <c r="K6">
        <v>1</v>
      </c>
      <c r="L6" t="s">
        <v>46</v>
      </c>
      <c r="M6">
        <v>1</v>
      </c>
      <c r="N6">
        <v>0.05</v>
      </c>
      <c r="O6">
        <v>1</v>
      </c>
      <c r="Q6" t="s">
        <v>47</v>
      </c>
      <c r="R6">
        <v>1</v>
      </c>
      <c r="S6" t="s">
        <v>48</v>
      </c>
      <c r="T6">
        <v>1</v>
      </c>
      <c r="U6" s="2" t="b">
        <f>TRUE</f>
        <v>1</v>
      </c>
      <c r="V6" s="2">
        <v>1</v>
      </c>
      <c r="W6" s="2" t="b">
        <f>FALSE</f>
        <v>0</v>
      </c>
      <c r="X6" s="2">
        <v>1</v>
      </c>
      <c r="Y6" s="2" t="b">
        <f>TRUE</f>
        <v>1</v>
      </c>
      <c r="Z6" s="2">
        <v>1</v>
      </c>
      <c r="AA6" s="2" t="b">
        <f>FALSE</f>
        <v>0</v>
      </c>
      <c r="AB6" s="2">
        <v>1</v>
      </c>
      <c r="AC6" s="2" t="b">
        <f>FALSE</f>
        <v>0</v>
      </c>
      <c r="AD6" s="2">
        <v>0</v>
      </c>
      <c r="AE6" t="s">
        <v>54</v>
      </c>
      <c r="AF6" t="s">
        <v>51</v>
      </c>
      <c r="AG6" t="s">
        <v>51</v>
      </c>
      <c r="AH6" t="s">
        <v>49</v>
      </c>
      <c r="AI6">
        <v>4</v>
      </c>
      <c r="AJ6" t="s">
        <v>52</v>
      </c>
      <c r="AK6" t="s">
        <v>51</v>
      </c>
      <c r="AL6" t="s">
        <v>52</v>
      </c>
      <c r="AM6" t="s">
        <v>51</v>
      </c>
      <c r="AN6" t="s">
        <v>50</v>
      </c>
      <c r="AO6">
        <v>10</v>
      </c>
      <c r="AP6">
        <v>10</v>
      </c>
      <c r="AQ6">
        <v>10</v>
      </c>
      <c r="AR6">
        <v>5</v>
      </c>
      <c r="AS6">
        <v>10</v>
      </c>
      <c r="AT6">
        <v>9</v>
      </c>
      <c r="AU6">
        <v>9</v>
      </c>
      <c r="AV6">
        <v>7</v>
      </c>
      <c r="AW6">
        <v>9</v>
      </c>
      <c r="BA6" s="3">
        <f>SUM(AO6:AW6)</f>
        <v>79</v>
      </c>
      <c r="BC6" s="3">
        <f>SUM(K6,M6,O6,R6,T6)</f>
        <v>5</v>
      </c>
      <c r="BD6" s="3">
        <f>SUM(V6,X6,Z6,AB6,AD6)</f>
        <v>4</v>
      </c>
      <c r="BE6" s="3">
        <f>BC6+BD6</f>
        <v>9</v>
      </c>
    </row>
    <row r="7" spans="1:57" ht="12">
      <c r="A7">
        <v>1805224622</v>
      </c>
      <c r="B7">
        <v>26297433</v>
      </c>
      <c r="C7" s="1">
        <v>41018.92322916666</v>
      </c>
      <c r="D7" s="1">
        <v>41018.940046296295</v>
      </c>
      <c r="E7" t="s">
        <v>45</v>
      </c>
      <c r="J7">
        <v>500</v>
      </c>
      <c r="K7">
        <v>1</v>
      </c>
      <c r="L7" t="s">
        <v>46</v>
      </c>
      <c r="M7">
        <v>1</v>
      </c>
      <c r="N7">
        <v>0.05</v>
      </c>
      <c r="O7">
        <v>1</v>
      </c>
      <c r="Q7" t="s">
        <v>47</v>
      </c>
      <c r="R7">
        <v>1</v>
      </c>
      <c r="S7" t="s">
        <v>48</v>
      </c>
      <c r="T7">
        <v>1</v>
      </c>
      <c r="U7" s="2" t="b">
        <f>TRUE</f>
        <v>1</v>
      </c>
      <c r="V7" s="2">
        <v>1</v>
      </c>
      <c r="W7" s="2" t="b">
        <f>FALSE</f>
        <v>0</v>
      </c>
      <c r="X7" s="2">
        <v>1</v>
      </c>
      <c r="Y7" s="2" t="b">
        <f>TRUE</f>
        <v>1</v>
      </c>
      <c r="Z7" s="2">
        <v>1</v>
      </c>
      <c r="AA7" s="2" t="b">
        <f>TRUE</f>
        <v>1</v>
      </c>
      <c r="AB7" s="2">
        <v>0</v>
      </c>
      <c r="AC7" s="2" t="b">
        <f>TRUE</f>
        <v>1</v>
      </c>
      <c r="AD7" s="2">
        <v>1</v>
      </c>
      <c r="AE7" t="s">
        <v>54</v>
      </c>
      <c r="AF7" t="s">
        <v>49</v>
      </c>
      <c r="AG7" t="s">
        <v>51</v>
      </c>
      <c r="AH7" t="s">
        <v>50</v>
      </c>
      <c r="AI7">
        <v>5</v>
      </c>
      <c r="AJ7" t="s">
        <v>50</v>
      </c>
      <c r="AK7" t="s">
        <v>52</v>
      </c>
      <c r="AL7" t="s">
        <v>52</v>
      </c>
      <c r="AM7" t="s">
        <v>52</v>
      </c>
      <c r="AN7" t="s">
        <v>50</v>
      </c>
      <c r="AO7">
        <v>3</v>
      </c>
      <c r="AP7">
        <v>6</v>
      </c>
      <c r="AQ7">
        <v>5</v>
      </c>
      <c r="AR7">
        <v>4</v>
      </c>
      <c r="AS7">
        <v>9</v>
      </c>
      <c r="AT7">
        <v>8</v>
      </c>
      <c r="AU7">
        <v>10</v>
      </c>
      <c r="AV7">
        <v>2</v>
      </c>
      <c r="AW7">
        <v>7</v>
      </c>
      <c r="BA7" s="3">
        <f>SUM(AO7:AW7)</f>
        <v>54</v>
      </c>
      <c r="BC7" s="3">
        <f>SUM(K7,M7,O7,R7,T7)</f>
        <v>5</v>
      </c>
      <c r="BD7" s="3">
        <f>SUM(V7,X7,Z7,AB7,AD7)</f>
        <v>4</v>
      </c>
      <c r="BE7" s="3">
        <f>BC7+BD7</f>
        <v>9</v>
      </c>
    </row>
    <row r="8" spans="1:57" ht="12">
      <c r="A8">
        <v>1804953157</v>
      </c>
      <c r="B8">
        <v>26297433</v>
      </c>
      <c r="C8" s="1">
        <v>41018.81261574074</v>
      </c>
      <c r="D8" s="1">
        <v>41018.81638888889</v>
      </c>
      <c r="E8" t="s">
        <v>45</v>
      </c>
      <c r="J8">
        <v>500</v>
      </c>
      <c r="K8">
        <v>1</v>
      </c>
      <c r="L8" t="s">
        <v>46</v>
      </c>
      <c r="M8">
        <v>1</v>
      </c>
      <c r="N8">
        <v>0.05</v>
      </c>
      <c r="O8">
        <v>1</v>
      </c>
      <c r="Q8" t="s">
        <v>47</v>
      </c>
      <c r="R8">
        <v>1</v>
      </c>
      <c r="S8" t="s">
        <v>48</v>
      </c>
      <c r="T8">
        <v>1</v>
      </c>
      <c r="U8" s="2" t="b">
        <f>TRUE</f>
        <v>1</v>
      </c>
      <c r="V8" s="2">
        <v>1</v>
      </c>
      <c r="W8" s="2" t="b">
        <f>FALSE</f>
        <v>0</v>
      </c>
      <c r="X8" s="2">
        <v>1</v>
      </c>
      <c r="Y8" s="2" t="b">
        <f>TRUE</f>
        <v>1</v>
      </c>
      <c r="Z8" s="2">
        <v>1</v>
      </c>
      <c r="AA8" s="2" t="b">
        <f>FALSE</f>
        <v>0</v>
      </c>
      <c r="AB8" s="2">
        <v>1</v>
      </c>
      <c r="AC8" s="2" t="b">
        <f>TRUE</f>
        <v>1</v>
      </c>
      <c r="AD8" s="2">
        <v>1</v>
      </c>
      <c r="AE8" t="s">
        <v>54</v>
      </c>
      <c r="AF8" t="s">
        <v>51</v>
      </c>
      <c r="AG8" t="s">
        <v>52</v>
      </c>
      <c r="AH8" t="s">
        <v>50</v>
      </c>
      <c r="AI8">
        <v>3</v>
      </c>
      <c r="AJ8" t="s">
        <v>50</v>
      </c>
      <c r="AK8" t="s">
        <v>49</v>
      </c>
      <c r="AL8" t="s">
        <v>51</v>
      </c>
      <c r="AM8" t="s">
        <v>52</v>
      </c>
      <c r="AN8" t="s">
        <v>52</v>
      </c>
      <c r="AO8">
        <v>8</v>
      </c>
      <c r="AP8">
        <v>6</v>
      </c>
      <c r="AQ8">
        <v>4</v>
      </c>
      <c r="AR8">
        <v>10</v>
      </c>
      <c r="AS8">
        <v>10</v>
      </c>
      <c r="AT8">
        <v>9</v>
      </c>
      <c r="AU8">
        <v>9</v>
      </c>
      <c r="AV8">
        <v>6</v>
      </c>
      <c r="AW8">
        <v>8</v>
      </c>
      <c r="BA8" s="3">
        <f>SUM(AO8:AW8)</f>
        <v>70</v>
      </c>
      <c r="BC8" s="3">
        <f>SUM(K8,M8,O8,R8,T8)</f>
        <v>5</v>
      </c>
      <c r="BD8" s="3">
        <f>SUM(V8,X8,Z8,AB8,AD8)</f>
        <v>5</v>
      </c>
      <c r="BE8" s="3">
        <f>BC8+BD8</f>
        <v>10</v>
      </c>
    </row>
    <row r="9" spans="1:57" ht="12">
      <c r="A9">
        <v>1804898785</v>
      </c>
      <c r="B9">
        <v>26297433</v>
      </c>
      <c r="C9" s="1">
        <v>41018.79282407407</v>
      </c>
      <c r="D9" s="1">
        <v>41018.79690972222</v>
      </c>
      <c r="E9" t="s">
        <v>57</v>
      </c>
      <c r="J9">
        <v>500</v>
      </c>
      <c r="K9">
        <v>1</v>
      </c>
      <c r="L9" t="s">
        <v>46</v>
      </c>
      <c r="M9">
        <v>1</v>
      </c>
      <c r="N9">
        <v>0.05</v>
      </c>
      <c r="O9">
        <v>1</v>
      </c>
      <c r="Q9" t="s">
        <v>47</v>
      </c>
      <c r="R9">
        <v>1</v>
      </c>
      <c r="S9" t="s">
        <v>48</v>
      </c>
      <c r="T9">
        <v>1</v>
      </c>
      <c r="U9" s="2" t="b">
        <f>TRUE</f>
        <v>1</v>
      </c>
      <c r="V9" s="2">
        <v>1</v>
      </c>
      <c r="W9" s="2" t="b">
        <f>TRUE</f>
        <v>1</v>
      </c>
      <c r="X9" s="2">
        <v>0</v>
      </c>
      <c r="Y9" s="2" t="b">
        <f>FALSE</f>
        <v>0</v>
      </c>
      <c r="Z9" s="2">
        <v>0</v>
      </c>
      <c r="AA9" s="2" t="b">
        <f>FALSE</f>
        <v>0</v>
      </c>
      <c r="AB9" s="2">
        <v>1</v>
      </c>
      <c r="AC9" s="2" t="b">
        <f>FALSE</f>
        <v>0</v>
      </c>
      <c r="AD9" s="2">
        <v>0</v>
      </c>
      <c r="AE9" t="s">
        <v>50</v>
      </c>
      <c r="AF9" t="s">
        <v>51</v>
      </c>
      <c r="AG9" t="s">
        <v>50</v>
      </c>
      <c r="AH9" t="s">
        <v>50</v>
      </c>
      <c r="AI9">
        <v>4</v>
      </c>
      <c r="AJ9" t="s">
        <v>51</v>
      </c>
      <c r="AK9" t="s">
        <v>50</v>
      </c>
      <c r="AL9" t="s">
        <v>49</v>
      </c>
      <c r="AM9" t="s">
        <v>51</v>
      </c>
      <c r="AN9" t="s">
        <v>51</v>
      </c>
      <c r="AO9">
        <v>10</v>
      </c>
      <c r="AP9">
        <v>10</v>
      </c>
      <c r="AQ9">
        <v>7</v>
      </c>
      <c r="AR9">
        <v>7</v>
      </c>
      <c r="AS9">
        <v>7</v>
      </c>
      <c r="AT9">
        <v>7</v>
      </c>
      <c r="AU9">
        <v>7</v>
      </c>
      <c r="AV9">
        <v>7</v>
      </c>
      <c r="AW9">
        <v>10</v>
      </c>
      <c r="BA9" s="3">
        <f>SUM(AO9:AW9)</f>
        <v>72</v>
      </c>
      <c r="BC9" s="3">
        <f>SUM(K9,M9,O9,R9,T9)</f>
        <v>5</v>
      </c>
      <c r="BD9" s="3">
        <f>SUM(V9,X9,Z9,AB9,AD9)</f>
        <v>2</v>
      </c>
      <c r="BE9" s="3">
        <f>BC9+BD9</f>
        <v>7</v>
      </c>
    </row>
    <row r="10" spans="1:57" ht="12">
      <c r="A10">
        <v>1804879550</v>
      </c>
      <c r="B10">
        <v>26297433</v>
      </c>
      <c r="C10" s="1">
        <v>41018.7859375</v>
      </c>
      <c r="D10" s="1">
        <v>41018.78969907408</v>
      </c>
      <c r="E10" t="s">
        <v>45</v>
      </c>
      <c r="J10">
        <v>500</v>
      </c>
      <c r="K10">
        <v>1</v>
      </c>
      <c r="L10" t="s">
        <v>46</v>
      </c>
      <c r="M10">
        <v>1</v>
      </c>
      <c r="N10">
        <v>0.1</v>
      </c>
      <c r="O10">
        <v>0</v>
      </c>
      <c r="Q10" t="s">
        <v>47</v>
      </c>
      <c r="R10">
        <v>1</v>
      </c>
      <c r="S10" t="s">
        <v>48</v>
      </c>
      <c r="T10">
        <v>1</v>
      </c>
      <c r="U10" s="2" t="b">
        <f>TRUE</f>
        <v>1</v>
      </c>
      <c r="V10" s="2">
        <v>1</v>
      </c>
      <c r="W10" s="2" t="b">
        <f>FALSE</f>
        <v>0</v>
      </c>
      <c r="X10" s="2">
        <v>1</v>
      </c>
      <c r="Y10" s="2" t="b">
        <f>TRUE</f>
        <v>1</v>
      </c>
      <c r="Z10" s="2">
        <v>1</v>
      </c>
      <c r="AA10" s="2" t="b">
        <f>TRUE</f>
        <v>1</v>
      </c>
      <c r="AB10" s="2">
        <v>0</v>
      </c>
      <c r="AC10" s="2" t="b">
        <f>TRUE</f>
        <v>1</v>
      </c>
      <c r="AD10" s="2">
        <v>1</v>
      </c>
      <c r="AE10" t="s">
        <v>50</v>
      </c>
      <c r="AF10" t="s">
        <v>52</v>
      </c>
      <c r="AG10" t="s">
        <v>51</v>
      </c>
      <c r="AH10" t="s">
        <v>50</v>
      </c>
      <c r="AI10">
        <v>4</v>
      </c>
      <c r="AJ10" t="s">
        <v>51</v>
      </c>
      <c r="AK10" t="s">
        <v>51</v>
      </c>
      <c r="AL10" t="s">
        <v>52</v>
      </c>
      <c r="AM10" t="s">
        <v>51</v>
      </c>
      <c r="AN10" t="s">
        <v>49</v>
      </c>
      <c r="AO10">
        <v>10</v>
      </c>
      <c r="AP10">
        <v>8</v>
      </c>
      <c r="AQ10">
        <v>6</v>
      </c>
      <c r="AR10">
        <v>5</v>
      </c>
      <c r="AS10">
        <v>1</v>
      </c>
      <c r="AT10">
        <v>10</v>
      </c>
      <c r="AU10">
        <v>10</v>
      </c>
      <c r="AV10">
        <v>3</v>
      </c>
      <c r="AW10">
        <v>5</v>
      </c>
      <c r="BA10" s="3">
        <f>SUM(AO10:AW10)</f>
        <v>58</v>
      </c>
      <c r="BC10" s="3">
        <f>SUM(K10,M10,O10,R10,T10)</f>
        <v>4</v>
      </c>
      <c r="BD10" s="3">
        <f>SUM(V10,X10,Z10,AB10,AD10)</f>
        <v>4</v>
      </c>
      <c r="BE10" s="3">
        <f>BC10+BD10</f>
        <v>8</v>
      </c>
    </row>
    <row r="11" spans="1:57" ht="12">
      <c r="A11">
        <v>1804853777</v>
      </c>
      <c r="B11">
        <v>26297433</v>
      </c>
      <c r="C11" s="1">
        <v>41018.7768287037</v>
      </c>
      <c r="D11" s="1">
        <v>41018.78019675926</v>
      </c>
      <c r="E11" t="s">
        <v>45</v>
      </c>
      <c r="J11">
        <v>500</v>
      </c>
      <c r="K11">
        <v>1</v>
      </c>
      <c r="L11" t="s">
        <v>46</v>
      </c>
      <c r="M11">
        <v>1</v>
      </c>
      <c r="O11">
        <v>0</v>
      </c>
      <c r="R11">
        <v>0</v>
      </c>
      <c r="S11" t="s">
        <v>48</v>
      </c>
      <c r="T11">
        <v>1</v>
      </c>
      <c r="U11" s="2" t="b">
        <f>TRUE</f>
        <v>1</v>
      </c>
      <c r="V11" s="2">
        <v>1</v>
      </c>
      <c r="W11" s="2" t="b">
        <f>FALSE</f>
        <v>0</v>
      </c>
      <c r="X11" s="2">
        <v>1</v>
      </c>
      <c r="Y11" s="2" t="b">
        <f>TRUE</f>
        <v>1</v>
      </c>
      <c r="Z11" s="2">
        <v>1</v>
      </c>
      <c r="AA11" s="2" t="b">
        <f>FALSE</f>
        <v>0</v>
      </c>
      <c r="AB11" s="2">
        <v>1</v>
      </c>
      <c r="AC11" s="2" t="b">
        <f>TRUE</f>
        <v>1</v>
      </c>
      <c r="AD11" s="2">
        <v>1</v>
      </c>
      <c r="AE11" t="s">
        <v>51</v>
      </c>
      <c r="AF11" t="s">
        <v>51</v>
      </c>
      <c r="AG11" t="s">
        <v>50</v>
      </c>
      <c r="AH11" t="s">
        <v>50</v>
      </c>
      <c r="AI11">
        <v>5</v>
      </c>
      <c r="AJ11" t="s">
        <v>51</v>
      </c>
      <c r="AK11" t="s">
        <v>49</v>
      </c>
      <c r="AL11" t="s">
        <v>49</v>
      </c>
      <c r="AM11" t="s">
        <v>51</v>
      </c>
      <c r="AN11" t="s">
        <v>51</v>
      </c>
      <c r="AO11">
        <v>8</v>
      </c>
      <c r="AP11">
        <v>8</v>
      </c>
      <c r="AQ11">
        <v>9</v>
      </c>
      <c r="AR11">
        <v>7</v>
      </c>
      <c r="AS11">
        <v>9</v>
      </c>
      <c r="AT11">
        <v>8</v>
      </c>
      <c r="AU11">
        <v>8</v>
      </c>
      <c r="AV11">
        <v>7</v>
      </c>
      <c r="AW11">
        <v>10</v>
      </c>
      <c r="BA11" s="3">
        <f>SUM(AO11:AW11)</f>
        <v>74</v>
      </c>
      <c r="BC11" s="3">
        <f>SUM(K11,M11,O11,R11,T11)</f>
        <v>3</v>
      </c>
      <c r="BD11" s="3">
        <f>SUM(V11,X11,Z11,AB11,AD11)</f>
        <v>5</v>
      </c>
      <c r="BE11" s="3">
        <f>BC11+BD11</f>
        <v>8</v>
      </c>
    </row>
    <row r="12" spans="1:57" ht="12">
      <c r="A12">
        <v>1803439484</v>
      </c>
      <c r="B12">
        <v>26297433</v>
      </c>
      <c r="C12" s="1">
        <v>41017.9640162037</v>
      </c>
      <c r="D12" s="1">
        <v>41017.9741087963</v>
      </c>
      <c r="E12" t="s">
        <v>45</v>
      </c>
      <c r="J12">
        <v>500</v>
      </c>
      <c r="K12">
        <v>1</v>
      </c>
      <c r="L12" t="s">
        <v>46</v>
      </c>
      <c r="M12">
        <v>1</v>
      </c>
      <c r="N12">
        <v>0.1</v>
      </c>
      <c r="O12">
        <v>0</v>
      </c>
      <c r="Q12" t="s">
        <v>53</v>
      </c>
      <c r="R12">
        <v>0</v>
      </c>
      <c r="S12" t="s">
        <v>48</v>
      </c>
      <c r="T12">
        <v>1</v>
      </c>
      <c r="U12" s="2" t="b">
        <f>TRUE</f>
        <v>1</v>
      </c>
      <c r="V12" s="2">
        <v>1</v>
      </c>
      <c r="W12" s="2" t="b">
        <f>FALSE</f>
        <v>0</v>
      </c>
      <c r="X12" s="2">
        <v>1</v>
      </c>
      <c r="Y12" s="2" t="b">
        <f>TRUE</f>
        <v>1</v>
      </c>
      <c r="Z12" s="2">
        <v>1</v>
      </c>
      <c r="AA12" s="2" t="b">
        <f>TRUE</f>
        <v>1</v>
      </c>
      <c r="AB12" s="2">
        <v>0</v>
      </c>
      <c r="AC12" s="2" t="b">
        <f>TRUE</f>
        <v>1</v>
      </c>
      <c r="AD12" s="2">
        <v>1</v>
      </c>
      <c r="AE12" t="s">
        <v>50</v>
      </c>
      <c r="AF12" t="s">
        <v>52</v>
      </c>
      <c r="AG12" t="s">
        <v>51</v>
      </c>
      <c r="AH12" t="s">
        <v>49</v>
      </c>
      <c r="AI12">
        <v>4</v>
      </c>
      <c r="AJ12" t="s">
        <v>50</v>
      </c>
      <c r="AK12" t="s">
        <v>50</v>
      </c>
      <c r="AL12" t="s">
        <v>52</v>
      </c>
      <c r="AM12" t="s">
        <v>51</v>
      </c>
      <c r="AN12" t="s">
        <v>51</v>
      </c>
      <c r="AO12">
        <v>9</v>
      </c>
      <c r="AP12">
        <v>9</v>
      </c>
      <c r="AQ12">
        <v>5</v>
      </c>
      <c r="AR12">
        <v>8</v>
      </c>
      <c r="AS12">
        <v>9</v>
      </c>
      <c r="AT12">
        <v>7</v>
      </c>
      <c r="AU12">
        <v>5</v>
      </c>
      <c r="AV12">
        <v>5</v>
      </c>
      <c r="AW12">
        <v>7</v>
      </c>
      <c r="BA12" s="3">
        <f>SUM(AO12:AW12)</f>
        <v>64</v>
      </c>
      <c r="BC12" s="3">
        <f>SUM(K12,M12,O12,R12,T12)</f>
        <v>3</v>
      </c>
      <c r="BD12" s="3">
        <f>SUM(V12,X12,Z12,AB12,AD12)</f>
        <v>4</v>
      </c>
      <c r="BE12" s="3">
        <f>BC12+BD12</f>
        <v>7</v>
      </c>
    </row>
    <row r="13" spans="1:57" ht="12">
      <c r="A13">
        <v>1803439128</v>
      </c>
      <c r="B13">
        <v>26297433</v>
      </c>
      <c r="C13" s="1">
        <v>41017.96371527778</v>
      </c>
      <c r="D13" s="1">
        <v>41019.52306712963</v>
      </c>
      <c r="E13" t="s">
        <v>45</v>
      </c>
      <c r="J13">
        <v>300</v>
      </c>
      <c r="K13">
        <v>0</v>
      </c>
      <c r="L13" t="s">
        <v>56</v>
      </c>
      <c r="M13">
        <v>1</v>
      </c>
      <c r="N13">
        <v>0.05</v>
      </c>
      <c r="O13">
        <v>1</v>
      </c>
      <c r="Q13" t="s">
        <v>47</v>
      </c>
      <c r="R13">
        <v>1</v>
      </c>
      <c r="S13" t="s">
        <v>58</v>
      </c>
      <c r="T13">
        <v>0</v>
      </c>
      <c r="U13" s="2" t="b">
        <f>TRUE</f>
        <v>1</v>
      </c>
      <c r="V13" s="2">
        <v>1</v>
      </c>
      <c r="W13" s="2" t="b">
        <f>FALSE</f>
        <v>0</v>
      </c>
      <c r="X13" s="2">
        <v>1</v>
      </c>
      <c r="Y13" s="2" t="b">
        <f>TRUE</f>
        <v>1</v>
      </c>
      <c r="Z13" s="2">
        <v>1</v>
      </c>
      <c r="AA13" s="2" t="b">
        <f>FALSE</f>
        <v>0</v>
      </c>
      <c r="AB13" s="2">
        <v>1</v>
      </c>
      <c r="AC13" s="2" t="b">
        <f>TRUE</f>
        <v>1</v>
      </c>
      <c r="AD13" s="2">
        <v>1</v>
      </c>
      <c r="AE13" t="s">
        <v>54</v>
      </c>
      <c r="AF13" t="s">
        <v>51</v>
      </c>
      <c r="AG13" t="s">
        <v>50</v>
      </c>
      <c r="AH13" t="s">
        <v>55</v>
      </c>
      <c r="AI13">
        <v>4</v>
      </c>
      <c r="AJ13" t="s">
        <v>50</v>
      </c>
      <c r="AK13" t="s">
        <v>50</v>
      </c>
      <c r="AL13" t="s">
        <v>52</v>
      </c>
      <c r="AM13" t="s">
        <v>52</v>
      </c>
      <c r="AN13" t="s">
        <v>51</v>
      </c>
      <c r="AO13">
        <v>8</v>
      </c>
      <c r="AP13">
        <v>6</v>
      </c>
      <c r="AQ13">
        <v>7</v>
      </c>
      <c r="AR13">
        <v>6</v>
      </c>
      <c r="AS13">
        <v>4</v>
      </c>
      <c r="AT13">
        <v>3</v>
      </c>
      <c r="AU13">
        <v>9</v>
      </c>
      <c r="AV13">
        <v>5</v>
      </c>
      <c r="AW13">
        <v>7</v>
      </c>
      <c r="BA13" s="3">
        <f>SUM(AO13:AW13)</f>
        <v>55</v>
      </c>
      <c r="BC13" s="3">
        <f>SUM(K13,M13,O13,R13,T13)</f>
        <v>3</v>
      </c>
      <c r="BD13" s="3">
        <f>SUM(V13,X13,Z13,AB13,AD13)</f>
        <v>5</v>
      </c>
      <c r="BE13" s="3">
        <f>BC13+BD13</f>
        <v>8</v>
      </c>
    </row>
    <row r="14" spans="1:57" ht="12">
      <c r="A14">
        <v>1801429210</v>
      </c>
      <c r="B14">
        <v>26297433</v>
      </c>
      <c r="C14" s="1">
        <v>41016.89027777778</v>
      </c>
      <c r="D14" s="1">
        <v>41016.89434027778</v>
      </c>
      <c r="E14" t="s">
        <v>45</v>
      </c>
      <c r="J14">
        <v>500</v>
      </c>
      <c r="K14">
        <v>1</v>
      </c>
      <c r="L14" t="s">
        <v>46</v>
      </c>
      <c r="M14">
        <v>1</v>
      </c>
      <c r="N14">
        <v>0.05</v>
      </c>
      <c r="O14">
        <v>1</v>
      </c>
      <c r="Q14" t="s">
        <v>47</v>
      </c>
      <c r="R14">
        <v>1</v>
      </c>
      <c r="S14" t="s">
        <v>48</v>
      </c>
      <c r="T14">
        <v>1</v>
      </c>
      <c r="U14" s="2" t="b">
        <f>TRUE</f>
        <v>1</v>
      </c>
      <c r="V14" s="2">
        <v>1</v>
      </c>
      <c r="W14" s="2" t="b">
        <f>FALSE</f>
        <v>0</v>
      </c>
      <c r="X14" s="2">
        <v>1</v>
      </c>
      <c r="Y14" s="2" t="b">
        <f>TRUE</f>
        <v>1</v>
      </c>
      <c r="Z14" s="2">
        <v>1</v>
      </c>
      <c r="AA14" s="2" t="b">
        <f>TRUE</f>
        <v>1</v>
      </c>
      <c r="AB14" s="2">
        <v>0</v>
      </c>
      <c r="AC14" s="2" t="b">
        <f>TRUE</f>
        <v>1</v>
      </c>
      <c r="AD14" s="2">
        <v>1</v>
      </c>
      <c r="AE14" t="s">
        <v>50</v>
      </c>
      <c r="AF14" t="s">
        <v>51</v>
      </c>
      <c r="AG14" t="s">
        <v>52</v>
      </c>
      <c r="AH14" t="s">
        <v>49</v>
      </c>
      <c r="AI14">
        <v>4</v>
      </c>
      <c r="AJ14" t="s">
        <v>49</v>
      </c>
      <c r="AK14" t="s">
        <v>49</v>
      </c>
      <c r="AL14" t="s">
        <v>51</v>
      </c>
      <c r="AM14" t="s">
        <v>51</v>
      </c>
      <c r="AN14" t="s">
        <v>51</v>
      </c>
      <c r="AO14">
        <v>7</v>
      </c>
      <c r="AP14">
        <v>7</v>
      </c>
      <c r="AQ14">
        <v>6</v>
      </c>
      <c r="AR14">
        <v>8</v>
      </c>
      <c r="AS14">
        <v>7</v>
      </c>
      <c r="AT14">
        <v>7</v>
      </c>
      <c r="AU14">
        <v>6</v>
      </c>
      <c r="AV14">
        <v>6</v>
      </c>
      <c r="AW14">
        <v>6</v>
      </c>
      <c r="BA14" s="3">
        <f>SUM(AO14:AW14)</f>
        <v>60</v>
      </c>
      <c r="BC14" s="3">
        <f>SUM(K14,M14,O14,R14,T14)</f>
        <v>5</v>
      </c>
      <c r="BD14" s="3">
        <f>SUM(V14,X14,Z14,AB14,AD14)</f>
        <v>4</v>
      </c>
      <c r="BE14" s="3">
        <f>BC14+BD14</f>
        <v>9</v>
      </c>
    </row>
    <row r="15" spans="1:57" ht="12">
      <c r="A15">
        <v>1799878560</v>
      </c>
      <c r="B15">
        <v>26297433</v>
      </c>
      <c r="C15" s="1">
        <v>41016.03236111111</v>
      </c>
      <c r="D15" s="1">
        <v>41016.03873842592</v>
      </c>
      <c r="E15" t="s">
        <v>45</v>
      </c>
      <c r="J15">
        <v>500</v>
      </c>
      <c r="K15">
        <v>1</v>
      </c>
      <c r="L15" t="s">
        <v>46</v>
      </c>
      <c r="M15">
        <v>1</v>
      </c>
      <c r="N15">
        <v>0.1</v>
      </c>
      <c r="O15">
        <v>0</v>
      </c>
      <c r="Q15" t="s">
        <v>47</v>
      </c>
      <c r="R15">
        <v>1</v>
      </c>
      <c r="S15" t="s">
        <v>48</v>
      </c>
      <c r="T15">
        <v>1</v>
      </c>
      <c r="U15" s="2" t="b">
        <f>TRUE</f>
        <v>1</v>
      </c>
      <c r="V15" s="2">
        <v>1</v>
      </c>
      <c r="W15" s="2" t="b">
        <f>FALSE</f>
        <v>0</v>
      </c>
      <c r="X15" s="2">
        <v>1</v>
      </c>
      <c r="Y15" s="2" t="b">
        <f>TRUE</f>
        <v>1</v>
      </c>
      <c r="Z15" s="2">
        <v>1</v>
      </c>
      <c r="AA15" s="2" t="b">
        <f>TRUE</f>
        <v>1</v>
      </c>
      <c r="AB15" s="2">
        <v>0</v>
      </c>
      <c r="AC15" s="2" t="b">
        <f>TRUE</f>
        <v>1</v>
      </c>
      <c r="AD15" s="2">
        <v>1</v>
      </c>
      <c r="AE15" t="s">
        <v>54</v>
      </c>
      <c r="AF15" t="s">
        <v>51</v>
      </c>
      <c r="AG15" t="s">
        <v>50</v>
      </c>
      <c r="AH15" t="s">
        <v>52</v>
      </c>
      <c r="AI15">
        <v>2</v>
      </c>
      <c r="AJ15" t="s">
        <v>52</v>
      </c>
      <c r="AK15" t="s">
        <v>49</v>
      </c>
      <c r="AL15" t="s">
        <v>51</v>
      </c>
      <c r="AM15" t="s">
        <v>51</v>
      </c>
      <c r="AN15" t="s">
        <v>51</v>
      </c>
      <c r="AO15">
        <v>7</v>
      </c>
      <c r="AP15">
        <v>9</v>
      </c>
      <c r="AQ15">
        <v>2</v>
      </c>
      <c r="AR15">
        <v>10</v>
      </c>
      <c r="AS15">
        <v>5</v>
      </c>
      <c r="AT15">
        <v>6</v>
      </c>
      <c r="AU15">
        <v>4</v>
      </c>
      <c r="AV15">
        <v>8</v>
      </c>
      <c r="AW15">
        <v>3</v>
      </c>
      <c r="BA15" s="3">
        <f>SUM(AO15:AW15)</f>
        <v>54</v>
      </c>
      <c r="BC15" s="3">
        <f>SUM(K15,M15,O15,R15,T15)</f>
        <v>4</v>
      </c>
      <c r="BD15" s="3">
        <f>SUM(V15,X15,Z15,AB15,AD15)</f>
        <v>4</v>
      </c>
      <c r="BE15" s="3">
        <f>BC15+BD15</f>
        <v>8</v>
      </c>
    </row>
    <row r="16" spans="1:57" ht="12">
      <c r="A16">
        <v>1799400683</v>
      </c>
      <c r="B16">
        <v>26297433</v>
      </c>
      <c r="C16" s="1">
        <v>41015.79828703704</v>
      </c>
      <c r="D16" s="1">
        <v>41015.8065162037</v>
      </c>
      <c r="E16" t="s">
        <v>45</v>
      </c>
      <c r="J16">
        <v>500</v>
      </c>
      <c r="K16">
        <v>1</v>
      </c>
      <c r="L16" t="s">
        <v>46</v>
      </c>
      <c r="M16">
        <v>1</v>
      </c>
      <c r="N16">
        <v>0.1</v>
      </c>
      <c r="O16">
        <v>0</v>
      </c>
      <c r="Q16" t="s">
        <v>47</v>
      </c>
      <c r="R16">
        <v>1</v>
      </c>
      <c r="S16" t="s">
        <v>48</v>
      </c>
      <c r="T16">
        <v>1</v>
      </c>
      <c r="U16" s="2" t="b">
        <f>TRUE</f>
        <v>1</v>
      </c>
      <c r="V16" s="2">
        <v>1</v>
      </c>
      <c r="W16" s="2" t="b">
        <f>FALSE</f>
        <v>0</v>
      </c>
      <c r="X16" s="2">
        <v>1</v>
      </c>
      <c r="Y16" s="2" t="b">
        <f>TRUE</f>
        <v>1</v>
      </c>
      <c r="Z16" s="2">
        <v>1</v>
      </c>
      <c r="AA16" s="2" t="b">
        <f>FALSE</f>
        <v>0</v>
      </c>
      <c r="AB16" s="2">
        <v>1</v>
      </c>
      <c r="AC16" s="2" t="b">
        <f>TRUE</f>
        <v>1</v>
      </c>
      <c r="AD16" s="2">
        <v>1</v>
      </c>
      <c r="AE16" t="s">
        <v>50</v>
      </c>
      <c r="AF16" t="s">
        <v>52</v>
      </c>
      <c r="AG16" t="s">
        <v>55</v>
      </c>
      <c r="AH16" t="s">
        <v>55</v>
      </c>
      <c r="AI16">
        <v>5</v>
      </c>
      <c r="AJ16" t="s">
        <v>55</v>
      </c>
      <c r="AK16" t="s">
        <v>55</v>
      </c>
      <c r="AL16" t="s">
        <v>51</v>
      </c>
      <c r="AM16" t="s">
        <v>52</v>
      </c>
      <c r="AN16" t="s">
        <v>51</v>
      </c>
      <c r="AO16">
        <v>8</v>
      </c>
      <c r="AP16">
        <v>8</v>
      </c>
      <c r="AQ16">
        <v>8</v>
      </c>
      <c r="AR16">
        <v>8</v>
      </c>
      <c r="AS16">
        <v>8</v>
      </c>
      <c r="AT16">
        <v>8</v>
      </c>
      <c r="AU16">
        <v>8</v>
      </c>
      <c r="AV16">
        <v>5</v>
      </c>
      <c r="AW16">
        <v>9</v>
      </c>
      <c r="BA16" s="3">
        <f>SUM(AO16:AW16)</f>
        <v>70</v>
      </c>
      <c r="BC16" s="3">
        <f>SUM(K16,M16,O16,R16,T16)</f>
        <v>4</v>
      </c>
      <c r="BD16" s="3">
        <f>SUM(V16,X16,Z16,AB16,AD16)</f>
        <v>5</v>
      </c>
      <c r="BE16" s="3">
        <f>BC16+BD16</f>
        <v>9</v>
      </c>
    </row>
    <row r="17" spans="1:57" ht="12">
      <c r="A17">
        <v>1799102439</v>
      </c>
      <c r="B17">
        <v>26297433</v>
      </c>
      <c r="C17" s="1">
        <v>41015.69400462963</v>
      </c>
      <c r="D17" s="1">
        <v>41015.69875</v>
      </c>
      <c r="E17" t="s">
        <v>45</v>
      </c>
      <c r="J17">
        <v>500</v>
      </c>
      <c r="K17">
        <v>1</v>
      </c>
      <c r="L17" t="s">
        <v>46</v>
      </c>
      <c r="M17">
        <v>1</v>
      </c>
      <c r="N17">
        <v>0.1</v>
      </c>
      <c r="O17">
        <v>0</v>
      </c>
      <c r="Q17" t="s">
        <v>53</v>
      </c>
      <c r="R17">
        <v>0</v>
      </c>
      <c r="S17" t="s">
        <v>48</v>
      </c>
      <c r="T17">
        <v>1</v>
      </c>
      <c r="U17" s="2" t="b">
        <f>TRUE</f>
        <v>1</v>
      </c>
      <c r="V17" s="2">
        <v>1</v>
      </c>
      <c r="W17" s="2" t="b">
        <f>TRUE</f>
        <v>1</v>
      </c>
      <c r="X17" s="2">
        <v>0</v>
      </c>
      <c r="Y17" s="2" t="b">
        <f>TRUE</f>
        <v>1</v>
      </c>
      <c r="Z17" s="2">
        <v>1</v>
      </c>
      <c r="AA17" s="2" t="b">
        <f>TRUE</f>
        <v>1</v>
      </c>
      <c r="AB17" s="2">
        <v>0</v>
      </c>
      <c r="AC17" s="2" t="b">
        <f>TRUE</f>
        <v>1</v>
      </c>
      <c r="AD17" s="2">
        <v>1</v>
      </c>
      <c r="AE17" t="s">
        <v>50</v>
      </c>
      <c r="AF17" t="s">
        <v>52</v>
      </c>
      <c r="AG17" t="s">
        <v>50</v>
      </c>
      <c r="AH17" t="s">
        <v>49</v>
      </c>
      <c r="AI17">
        <v>5</v>
      </c>
      <c r="AJ17" t="s">
        <v>50</v>
      </c>
      <c r="AK17" t="s">
        <v>55</v>
      </c>
      <c r="AL17" t="s">
        <v>51</v>
      </c>
      <c r="AM17" t="s">
        <v>52</v>
      </c>
      <c r="AN17" t="s">
        <v>49</v>
      </c>
      <c r="AO17">
        <v>6</v>
      </c>
      <c r="AP17">
        <v>8</v>
      </c>
      <c r="AQ17">
        <v>5</v>
      </c>
      <c r="AR17">
        <v>7</v>
      </c>
      <c r="AS17">
        <v>9</v>
      </c>
      <c r="AT17">
        <v>10</v>
      </c>
      <c r="AU17">
        <v>5</v>
      </c>
      <c r="AV17">
        <v>7</v>
      </c>
      <c r="AW17">
        <v>6</v>
      </c>
      <c r="BA17" s="3">
        <f>SUM(AO17:AW17)</f>
        <v>63</v>
      </c>
      <c r="BC17" s="3">
        <f>SUM(K17,M17,O17,R17,T17)</f>
        <v>3</v>
      </c>
      <c r="BD17" s="3">
        <f>SUM(V17,X17,Z17,AB17,AD17)</f>
        <v>3</v>
      </c>
      <c r="BE17" s="3">
        <f>BC17+BD17</f>
        <v>6</v>
      </c>
    </row>
    <row r="18" spans="1:57" ht="12">
      <c r="A18">
        <v>1798266258</v>
      </c>
      <c r="B18">
        <v>26297433</v>
      </c>
      <c r="C18" s="1">
        <v>41015.097592592596</v>
      </c>
      <c r="D18" s="1">
        <v>41015.10821759259</v>
      </c>
      <c r="E18" t="s">
        <v>59</v>
      </c>
      <c r="J18">
        <v>500</v>
      </c>
      <c r="K18">
        <v>1</v>
      </c>
      <c r="L18" t="s">
        <v>46</v>
      </c>
      <c r="M18">
        <v>1</v>
      </c>
      <c r="N18">
        <v>0.05</v>
      </c>
      <c r="O18">
        <v>1</v>
      </c>
      <c r="Q18" t="s">
        <v>47</v>
      </c>
      <c r="R18">
        <v>1</v>
      </c>
      <c r="S18" t="s">
        <v>48</v>
      </c>
      <c r="T18">
        <v>1</v>
      </c>
      <c r="U18" s="2" t="b">
        <f>TRUE</f>
        <v>1</v>
      </c>
      <c r="V18" s="2">
        <v>1</v>
      </c>
      <c r="W18" s="2" t="b">
        <f>FALSE</f>
        <v>0</v>
      </c>
      <c r="X18" s="2">
        <v>1</v>
      </c>
      <c r="Y18" s="2" t="b">
        <f>TRUE</f>
        <v>1</v>
      </c>
      <c r="Z18" s="2">
        <v>1</v>
      </c>
      <c r="AA18" s="2" t="b">
        <f>FALSE</f>
        <v>0</v>
      </c>
      <c r="AB18" s="2">
        <v>1</v>
      </c>
      <c r="AC18" s="2" t="b">
        <f>TRUE</f>
        <v>1</v>
      </c>
      <c r="AD18" s="2">
        <v>1</v>
      </c>
      <c r="AE18" t="s">
        <v>50</v>
      </c>
      <c r="AF18" t="s">
        <v>49</v>
      </c>
      <c r="AG18" t="s">
        <v>51</v>
      </c>
      <c r="AH18" t="s">
        <v>49</v>
      </c>
      <c r="AI18">
        <v>2</v>
      </c>
      <c r="AJ18" t="s">
        <v>50</v>
      </c>
      <c r="AK18" t="s">
        <v>52</v>
      </c>
      <c r="AL18" t="s">
        <v>51</v>
      </c>
      <c r="AM18" t="s">
        <v>51</v>
      </c>
      <c r="AN18" t="s">
        <v>51</v>
      </c>
      <c r="AO18">
        <v>11</v>
      </c>
      <c r="AP18">
        <v>9</v>
      </c>
      <c r="AQ18">
        <v>9</v>
      </c>
      <c r="AR18">
        <v>6</v>
      </c>
      <c r="AS18">
        <v>5</v>
      </c>
      <c r="AT18">
        <v>5</v>
      </c>
      <c r="AU18">
        <v>7</v>
      </c>
      <c r="AV18">
        <v>3</v>
      </c>
      <c r="AW18">
        <v>8</v>
      </c>
      <c r="BA18" s="3">
        <f>SUM(AO18:AW18)</f>
        <v>63</v>
      </c>
      <c r="BC18" s="3">
        <f>SUM(K18,M18,O18,R18,T18)</f>
        <v>5</v>
      </c>
      <c r="BD18" s="3">
        <f>SUM(V18,X18,Z18,AB18,AD18)</f>
        <v>5</v>
      </c>
      <c r="BE18" s="3">
        <f>BC18+BD18</f>
        <v>10</v>
      </c>
    </row>
    <row r="19" spans="1:57" ht="12">
      <c r="A19">
        <v>1798033908</v>
      </c>
      <c r="B19">
        <v>26297433</v>
      </c>
      <c r="C19" s="1">
        <v>41014.84506944445</v>
      </c>
      <c r="D19" s="1">
        <v>41014.84915509259</v>
      </c>
      <c r="E19" t="s">
        <v>45</v>
      </c>
      <c r="J19">
        <v>500</v>
      </c>
      <c r="K19">
        <v>1</v>
      </c>
      <c r="L19" t="s">
        <v>56</v>
      </c>
      <c r="M19">
        <v>1</v>
      </c>
      <c r="N19">
        <v>0.1</v>
      </c>
      <c r="O19">
        <v>0</v>
      </c>
      <c r="Q19" t="s">
        <v>60</v>
      </c>
      <c r="R19">
        <v>0</v>
      </c>
      <c r="S19" t="s">
        <v>48</v>
      </c>
      <c r="T19">
        <v>1</v>
      </c>
      <c r="U19" s="2" t="b">
        <f>TRUE</f>
        <v>1</v>
      </c>
      <c r="V19" s="2">
        <v>1</v>
      </c>
      <c r="W19" s="2" t="b">
        <f>FALSE</f>
        <v>0</v>
      </c>
      <c r="X19" s="2">
        <v>1</v>
      </c>
      <c r="Y19" s="2" t="b">
        <f>TRUE</f>
        <v>1</v>
      </c>
      <c r="Z19" s="2">
        <v>1</v>
      </c>
      <c r="AA19" s="2" t="b">
        <f>TRUE</f>
        <v>1</v>
      </c>
      <c r="AB19" s="2">
        <v>0</v>
      </c>
      <c r="AC19" s="2" t="b">
        <f>TRUE</f>
        <v>1</v>
      </c>
      <c r="AD19" s="2">
        <v>1</v>
      </c>
      <c r="AE19" t="s">
        <v>51</v>
      </c>
      <c r="AF19" t="s">
        <v>51</v>
      </c>
      <c r="AG19" t="s">
        <v>51</v>
      </c>
      <c r="AH19" t="s">
        <v>50</v>
      </c>
      <c r="AI19">
        <v>4</v>
      </c>
      <c r="AJ19" t="s">
        <v>50</v>
      </c>
      <c r="AK19" t="s">
        <v>50</v>
      </c>
      <c r="AL19" t="s">
        <v>50</v>
      </c>
      <c r="AM19" t="s">
        <v>51</v>
      </c>
      <c r="AN19" t="s">
        <v>50</v>
      </c>
      <c r="AO19">
        <v>4</v>
      </c>
      <c r="AP19">
        <v>4</v>
      </c>
      <c r="AQ19">
        <v>4</v>
      </c>
      <c r="AR19">
        <v>4</v>
      </c>
      <c r="AS19">
        <v>3</v>
      </c>
      <c r="AT19">
        <v>7</v>
      </c>
      <c r="AU19">
        <v>7</v>
      </c>
      <c r="AV19">
        <v>4</v>
      </c>
      <c r="AW19">
        <v>6</v>
      </c>
      <c r="BA19" s="3">
        <f>SUM(AO19:AW19)</f>
        <v>43</v>
      </c>
      <c r="BC19" s="3">
        <f>SUM(K19,M19,O19,R19,T19)</f>
        <v>3</v>
      </c>
      <c r="BD19" s="3">
        <f>SUM(V19,X19,Z19,AB19,AD19)</f>
        <v>4</v>
      </c>
      <c r="BE19" s="3">
        <f>BC19+BD19</f>
        <v>7</v>
      </c>
    </row>
    <row r="20" spans="1:57" ht="12">
      <c r="A20">
        <v>1797978052</v>
      </c>
      <c r="B20">
        <v>26297433</v>
      </c>
      <c r="C20" s="1">
        <v>41014.78365740741</v>
      </c>
      <c r="D20" s="1">
        <v>41014.78821759259</v>
      </c>
      <c r="E20" t="s">
        <v>45</v>
      </c>
      <c r="J20">
        <v>500</v>
      </c>
      <c r="K20">
        <v>1</v>
      </c>
      <c r="L20" t="s">
        <v>56</v>
      </c>
      <c r="M20">
        <v>1</v>
      </c>
      <c r="N20">
        <v>0.05</v>
      </c>
      <c r="O20">
        <v>1</v>
      </c>
      <c r="Q20" t="s">
        <v>47</v>
      </c>
      <c r="R20">
        <v>1</v>
      </c>
      <c r="S20" t="s">
        <v>48</v>
      </c>
      <c r="T20">
        <v>1</v>
      </c>
      <c r="U20" s="2" t="b">
        <f>FALSE</f>
        <v>0</v>
      </c>
      <c r="V20" s="2">
        <v>0</v>
      </c>
      <c r="W20" s="2" t="b">
        <f>FALSE</f>
        <v>0</v>
      </c>
      <c r="X20" s="2">
        <v>1</v>
      </c>
      <c r="Y20" s="2" t="b">
        <f>TRUE</f>
        <v>1</v>
      </c>
      <c r="Z20" s="2">
        <v>1</v>
      </c>
      <c r="AA20" s="2" t="b">
        <f>TRUE</f>
        <v>1</v>
      </c>
      <c r="AB20" s="2">
        <v>0</v>
      </c>
      <c r="AC20" s="2" t="b">
        <f>TRUE</f>
        <v>1</v>
      </c>
      <c r="AD20" s="2">
        <v>1</v>
      </c>
      <c r="AE20" t="s">
        <v>54</v>
      </c>
      <c r="AF20" t="s">
        <v>51</v>
      </c>
      <c r="AG20" t="s">
        <v>49</v>
      </c>
      <c r="AH20" t="s">
        <v>49</v>
      </c>
      <c r="AI20">
        <v>5</v>
      </c>
      <c r="AJ20" t="s">
        <v>51</v>
      </c>
      <c r="AK20" t="s">
        <v>49</v>
      </c>
      <c r="AL20" t="s">
        <v>51</v>
      </c>
      <c r="AM20" t="s">
        <v>51</v>
      </c>
      <c r="AN20" t="s">
        <v>51</v>
      </c>
      <c r="AO20">
        <v>10</v>
      </c>
      <c r="AP20">
        <v>9</v>
      </c>
      <c r="AQ20">
        <v>10</v>
      </c>
      <c r="AR20">
        <v>8</v>
      </c>
      <c r="AS20">
        <v>10</v>
      </c>
      <c r="AT20">
        <v>9</v>
      </c>
      <c r="AU20">
        <v>10</v>
      </c>
      <c r="AV20">
        <v>9</v>
      </c>
      <c r="AW20">
        <v>9</v>
      </c>
      <c r="BA20" s="3">
        <f>SUM(AO20:AW20)</f>
        <v>84</v>
      </c>
      <c r="BC20" s="3">
        <f>SUM(K20,M20,O20,R20,T20)</f>
        <v>5</v>
      </c>
      <c r="BD20" s="3">
        <f>SUM(V20,X20,Z20,AB20,AD20)</f>
        <v>3</v>
      </c>
      <c r="BE20" s="3">
        <f>BC20+BD20</f>
        <v>8</v>
      </c>
    </row>
    <row r="21" spans="1:57" ht="12">
      <c r="A21">
        <v>1797951994</v>
      </c>
      <c r="B21">
        <v>26297433</v>
      </c>
      <c r="C21" s="1">
        <v>41014.75554398148</v>
      </c>
      <c r="D21" s="1">
        <v>41014.76063657407</v>
      </c>
      <c r="E21" t="s">
        <v>45</v>
      </c>
      <c r="J21">
        <v>500</v>
      </c>
      <c r="K21">
        <v>1</v>
      </c>
      <c r="L21" t="s">
        <v>46</v>
      </c>
      <c r="M21">
        <v>1</v>
      </c>
      <c r="N21">
        <v>0.1</v>
      </c>
      <c r="O21">
        <v>0</v>
      </c>
      <c r="Q21" t="s">
        <v>61</v>
      </c>
      <c r="R21">
        <v>0</v>
      </c>
      <c r="S21" t="s">
        <v>62</v>
      </c>
      <c r="T21">
        <v>0</v>
      </c>
      <c r="U21" s="2" t="b">
        <f>TRUE</f>
        <v>1</v>
      </c>
      <c r="V21" s="2">
        <v>1</v>
      </c>
      <c r="W21" s="2" t="b">
        <f>FALSE</f>
        <v>0</v>
      </c>
      <c r="X21" s="2">
        <v>1</v>
      </c>
      <c r="Y21" s="2" t="b">
        <f>TRUE</f>
        <v>1</v>
      </c>
      <c r="Z21" s="2">
        <v>1</v>
      </c>
      <c r="AA21" s="2" t="b">
        <f>TRUE</f>
        <v>1</v>
      </c>
      <c r="AB21" s="2">
        <v>0</v>
      </c>
      <c r="AC21" s="2" t="b">
        <f>FALSE</f>
        <v>0</v>
      </c>
      <c r="AD21" s="2">
        <v>0</v>
      </c>
      <c r="AE21" t="s">
        <v>49</v>
      </c>
      <c r="AF21" t="s">
        <v>51</v>
      </c>
      <c r="AG21" t="s">
        <v>52</v>
      </c>
      <c r="AH21" t="s">
        <v>49</v>
      </c>
      <c r="AI21">
        <v>2</v>
      </c>
      <c r="AJ21" t="s">
        <v>50</v>
      </c>
      <c r="AK21" t="s">
        <v>49</v>
      </c>
      <c r="AL21" t="s">
        <v>50</v>
      </c>
      <c r="AM21" t="s">
        <v>51</v>
      </c>
      <c r="AN21" t="s">
        <v>49</v>
      </c>
      <c r="AO21">
        <v>1</v>
      </c>
      <c r="AP21">
        <v>2</v>
      </c>
      <c r="AQ21">
        <v>3</v>
      </c>
      <c r="AR21">
        <v>4</v>
      </c>
      <c r="AS21">
        <v>5</v>
      </c>
      <c r="AT21">
        <v>6</v>
      </c>
      <c r="AU21">
        <v>7</v>
      </c>
      <c r="AV21">
        <v>8</v>
      </c>
      <c r="AW21">
        <v>9</v>
      </c>
      <c r="BA21" s="3">
        <f>SUM(AO21:AW21)</f>
        <v>45</v>
      </c>
      <c r="BC21" s="3">
        <f>SUM(K21,M21,O21,R21,T21)</f>
        <v>2</v>
      </c>
      <c r="BD21" s="3">
        <f>SUM(V21,X21,Z21,AB21,AD21)</f>
        <v>3</v>
      </c>
      <c r="BE21" s="3">
        <f>BC21+BD21</f>
        <v>5</v>
      </c>
    </row>
    <row r="22" spans="1:57" ht="12">
      <c r="A22">
        <v>1797404731</v>
      </c>
      <c r="B22">
        <v>26297433</v>
      </c>
      <c r="C22" s="1">
        <v>41013.81951388889</v>
      </c>
      <c r="D22" s="1">
        <v>41013.82625</v>
      </c>
      <c r="E22" t="s">
        <v>63</v>
      </c>
      <c r="J22">
        <v>500</v>
      </c>
      <c r="K22">
        <v>1</v>
      </c>
      <c r="L22" t="s">
        <v>56</v>
      </c>
      <c r="M22">
        <v>1</v>
      </c>
      <c r="N22">
        <v>0.05</v>
      </c>
      <c r="O22">
        <v>1</v>
      </c>
      <c r="Q22" t="s">
        <v>47</v>
      </c>
      <c r="R22">
        <v>1</v>
      </c>
      <c r="S22" t="s">
        <v>48</v>
      </c>
      <c r="T22">
        <v>1</v>
      </c>
      <c r="V22">
        <v>0</v>
      </c>
      <c r="W22" s="2" t="b">
        <f>TRUE</f>
        <v>1</v>
      </c>
      <c r="X22" s="2">
        <v>0</v>
      </c>
      <c r="Y22" s="2" t="b">
        <f>TRUE</f>
        <v>1</v>
      </c>
      <c r="Z22" s="2">
        <v>1</v>
      </c>
      <c r="AA22" s="2" t="b">
        <f>FALSE</f>
        <v>0</v>
      </c>
      <c r="AB22" s="2">
        <v>1</v>
      </c>
      <c r="AC22" s="2" t="b">
        <f>TRUE</f>
        <v>1</v>
      </c>
      <c r="AD22" s="2">
        <v>1</v>
      </c>
      <c r="AE22" t="s">
        <v>50</v>
      </c>
      <c r="AF22" t="s">
        <v>51</v>
      </c>
      <c r="AG22" t="s">
        <v>49</v>
      </c>
      <c r="AH22" t="s">
        <v>51</v>
      </c>
      <c r="AI22">
        <v>5</v>
      </c>
      <c r="AJ22" t="s">
        <v>50</v>
      </c>
      <c r="AK22" t="s">
        <v>55</v>
      </c>
      <c r="AL22" t="s">
        <v>52</v>
      </c>
      <c r="AM22" t="s">
        <v>51</v>
      </c>
      <c r="AN22" t="s">
        <v>52</v>
      </c>
      <c r="AO22">
        <v>7</v>
      </c>
      <c r="AP22">
        <v>8</v>
      </c>
      <c r="AQ22">
        <v>7</v>
      </c>
      <c r="AR22">
        <v>8</v>
      </c>
      <c r="AS22">
        <v>10</v>
      </c>
      <c r="AT22">
        <v>7</v>
      </c>
      <c r="AU22">
        <v>10</v>
      </c>
      <c r="AV22">
        <v>6</v>
      </c>
      <c r="AW22">
        <v>7</v>
      </c>
      <c r="BA22" s="3">
        <f>SUM(AO22:AW22)</f>
        <v>70</v>
      </c>
      <c r="BC22" s="3">
        <f>SUM(K22,M22,O22,R22,T22)</f>
        <v>5</v>
      </c>
      <c r="BD22" s="3">
        <f>SUM(V22,X22,Z22,AB22,AD22)</f>
        <v>3</v>
      </c>
      <c r="BE22" s="3">
        <f>BC22+BD22</f>
        <v>8</v>
      </c>
    </row>
    <row r="23" spans="1:57" ht="12">
      <c r="A23">
        <v>1797320042</v>
      </c>
      <c r="B23">
        <v>26297433</v>
      </c>
      <c r="C23" s="1">
        <v>41013.722349537034</v>
      </c>
      <c r="D23" s="1">
        <v>41013.72837962963</v>
      </c>
      <c r="E23" t="s">
        <v>45</v>
      </c>
      <c r="J23">
        <v>500</v>
      </c>
      <c r="K23">
        <v>1</v>
      </c>
      <c r="L23" t="s">
        <v>46</v>
      </c>
      <c r="M23">
        <v>1</v>
      </c>
      <c r="N23">
        <v>0.05</v>
      </c>
      <c r="O23">
        <v>1</v>
      </c>
      <c r="Q23" t="s">
        <v>60</v>
      </c>
      <c r="R23">
        <v>0</v>
      </c>
      <c r="S23" t="s">
        <v>48</v>
      </c>
      <c r="T23">
        <v>1</v>
      </c>
      <c r="U23" s="2" t="b">
        <f>TRUE</f>
        <v>1</v>
      </c>
      <c r="V23" s="2">
        <v>1</v>
      </c>
      <c r="W23" s="2" t="b">
        <f>FALSE</f>
        <v>0</v>
      </c>
      <c r="X23" s="2">
        <v>1</v>
      </c>
      <c r="Y23" s="2" t="b">
        <f>TRUE</f>
        <v>1</v>
      </c>
      <c r="Z23" s="2">
        <v>1</v>
      </c>
      <c r="AA23" s="2" t="b">
        <f>FALSE</f>
        <v>0</v>
      </c>
      <c r="AB23" s="2">
        <v>1</v>
      </c>
      <c r="AC23" s="2" t="b">
        <f>TRUE</f>
        <v>1</v>
      </c>
      <c r="AD23" s="2">
        <v>1</v>
      </c>
      <c r="AE23" t="s">
        <v>50</v>
      </c>
      <c r="AF23" t="s">
        <v>51</v>
      </c>
      <c r="AG23" t="s">
        <v>51</v>
      </c>
      <c r="AH23" t="s">
        <v>50</v>
      </c>
      <c r="AI23">
        <v>4</v>
      </c>
      <c r="AJ23" t="s">
        <v>50</v>
      </c>
      <c r="AK23" t="s">
        <v>51</v>
      </c>
      <c r="AL23" t="s">
        <v>52</v>
      </c>
      <c r="AM23" t="s">
        <v>51</v>
      </c>
      <c r="AN23" t="s">
        <v>51</v>
      </c>
      <c r="AO23">
        <v>6</v>
      </c>
      <c r="AP23">
        <v>5</v>
      </c>
      <c r="AQ23">
        <v>6</v>
      </c>
      <c r="AR23">
        <v>7</v>
      </c>
      <c r="AS23">
        <v>4</v>
      </c>
      <c r="AT23">
        <v>5</v>
      </c>
      <c r="AU23">
        <v>8</v>
      </c>
      <c r="AV23">
        <v>4</v>
      </c>
      <c r="AW23">
        <v>8</v>
      </c>
      <c r="BA23" s="3">
        <f>SUM(AO23:AW23)</f>
        <v>53</v>
      </c>
      <c r="BC23" s="3">
        <f>SUM(K23,M23,O23,R23,T23)</f>
        <v>4</v>
      </c>
      <c r="BD23" s="3">
        <f>SUM(V23,X23,Z23,AB23,AD23)</f>
        <v>5</v>
      </c>
      <c r="BE23" s="3">
        <f>BC23+BD23</f>
        <v>9</v>
      </c>
    </row>
    <row r="24" spans="1:57" ht="12">
      <c r="A24">
        <v>1797273959</v>
      </c>
      <c r="B24">
        <v>26297433</v>
      </c>
      <c r="C24" s="1">
        <v>41013.67178240741</v>
      </c>
      <c r="D24" s="1">
        <v>41013.67574074074</v>
      </c>
      <c r="E24" t="s">
        <v>45</v>
      </c>
      <c r="J24">
        <v>500</v>
      </c>
      <c r="K24">
        <v>1</v>
      </c>
      <c r="L24" t="s">
        <v>46</v>
      </c>
      <c r="M24">
        <v>1</v>
      </c>
      <c r="N24">
        <v>0.05</v>
      </c>
      <c r="O24">
        <v>1</v>
      </c>
      <c r="Q24" t="s">
        <v>47</v>
      </c>
      <c r="R24">
        <v>1</v>
      </c>
      <c r="S24" t="s">
        <v>48</v>
      </c>
      <c r="T24">
        <v>1</v>
      </c>
      <c r="U24" s="2" t="b">
        <f>TRUE</f>
        <v>1</v>
      </c>
      <c r="V24" s="2">
        <v>1</v>
      </c>
      <c r="W24" s="2" t="b">
        <f>FALSE</f>
        <v>0</v>
      </c>
      <c r="X24" s="2">
        <v>1</v>
      </c>
      <c r="Y24" s="2" t="b">
        <f>TRUE</f>
        <v>1</v>
      </c>
      <c r="Z24" s="2">
        <v>1</v>
      </c>
      <c r="AA24" s="2" t="b">
        <f>FALSE</f>
        <v>0</v>
      </c>
      <c r="AB24" s="2">
        <v>1</v>
      </c>
      <c r="AC24" s="2" t="b">
        <f>TRUE</f>
        <v>1</v>
      </c>
      <c r="AD24" s="2">
        <v>1</v>
      </c>
      <c r="AE24" t="s">
        <v>50</v>
      </c>
      <c r="AF24" t="s">
        <v>51</v>
      </c>
      <c r="AG24" t="s">
        <v>51</v>
      </c>
      <c r="AJ24" t="s">
        <v>50</v>
      </c>
      <c r="AK24" t="s">
        <v>50</v>
      </c>
      <c r="AL24" t="s">
        <v>52</v>
      </c>
      <c r="AM24" t="s">
        <v>52</v>
      </c>
      <c r="AN24" t="s">
        <v>51</v>
      </c>
      <c r="AO24">
        <v>8</v>
      </c>
      <c r="AP24">
        <v>5</v>
      </c>
      <c r="AQ24">
        <v>6</v>
      </c>
      <c r="AR24">
        <v>8</v>
      </c>
      <c r="AS24">
        <v>10</v>
      </c>
      <c r="AT24">
        <v>6</v>
      </c>
      <c r="AU24">
        <v>8</v>
      </c>
      <c r="AV24">
        <v>5</v>
      </c>
      <c r="AW24">
        <v>8</v>
      </c>
      <c r="BA24" s="3">
        <f>SUM(AO24:AW24)</f>
        <v>64</v>
      </c>
      <c r="BC24" s="3">
        <f>SUM(K24,M24,O24,R24,T24)</f>
        <v>5</v>
      </c>
      <c r="BD24" s="3">
        <f>SUM(V24,X24,Z24,AB24,AD24)</f>
        <v>5</v>
      </c>
      <c r="BE24" s="3">
        <f>BC24+BD24</f>
        <v>10</v>
      </c>
    </row>
    <row r="25" spans="1:57" ht="12">
      <c r="A25">
        <v>1797248397</v>
      </c>
      <c r="B25">
        <v>26297433</v>
      </c>
      <c r="C25" s="1">
        <v>41013.64386574074</v>
      </c>
      <c r="D25" s="1">
        <v>41013.70480324074</v>
      </c>
      <c r="E25" t="s">
        <v>45</v>
      </c>
      <c r="J25">
        <v>500</v>
      </c>
      <c r="K25">
        <v>1</v>
      </c>
      <c r="L25" t="s">
        <v>46</v>
      </c>
      <c r="M25">
        <v>1</v>
      </c>
      <c r="N25">
        <v>0.05</v>
      </c>
      <c r="O25">
        <v>1</v>
      </c>
      <c r="Q25" t="s">
        <v>47</v>
      </c>
      <c r="R25">
        <v>1</v>
      </c>
      <c r="S25" t="s">
        <v>48</v>
      </c>
      <c r="T25">
        <v>1</v>
      </c>
      <c r="U25" s="2" t="b">
        <f>TRUE</f>
        <v>1</v>
      </c>
      <c r="V25" s="2">
        <v>1</v>
      </c>
      <c r="W25" s="2" t="b">
        <f>TRUE</f>
        <v>1</v>
      </c>
      <c r="X25" s="2">
        <v>0</v>
      </c>
      <c r="Y25" s="2" t="b">
        <f>TRUE</f>
        <v>1</v>
      </c>
      <c r="Z25" s="2">
        <v>1</v>
      </c>
      <c r="AA25" s="2" t="b">
        <f>TRUE</f>
        <v>1</v>
      </c>
      <c r="AB25" s="2">
        <v>0</v>
      </c>
      <c r="AC25" s="2" t="b">
        <f>TRUE</f>
        <v>1</v>
      </c>
      <c r="AD25" s="2">
        <v>1</v>
      </c>
      <c r="AE25" t="s">
        <v>50</v>
      </c>
      <c r="AF25" t="s">
        <v>52</v>
      </c>
      <c r="AG25" t="s">
        <v>50</v>
      </c>
      <c r="AH25" t="s">
        <v>50</v>
      </c>
      <c r="AI25">
        <v>4</v>
      </c>
      <c r="AJ25" t="s">
        <v>51</v>
      </c>
      <c r="AK25" t="s">
        <v>50</v>
      </c>
      <c r="AL25" t="s">
        <v>52</v>
      </c>
      <c r="AM25" t="s">
        <v>52</v>
      </c>
      <c r="AN25" t="s">
        <v>52</v>
      </c>
      <c r="AO25">
        <v>9</v>
      </c>
      <c r="AP25">
        <v>9</v>
      </c>
      <c r="AQ25">
        <v>9</v>
      </c>
      <c r="AR25">
        <v>9</v>
      </c>
      <c r="AS25">
        <v>9</v>
      </c>
      <c r="AT25">
        <v>9</v>
      </c>
      <c r="AU25">
        <v>9</v>
      </c>
      <c r="AV25">
        <v>9</v>
      </c>
      <c r="AW25">
        <v>9</v>
      </c>
      <c r="BA25" s="3">
        <f>SUM(AO25:AW25)</f>
        <v>81</v>
      </c>
      <c r="BC25" s="3">
        <f>SUM(K25,M25,O25,R25,T25)</f>
        <v>5</v>
      </c>
      <c r="BD25" s="3">
        <f>SUM(V25,X25,Z25,AB25,AD25)</f>
        <v>3</v>
      </c>
      <c r="BE25" s="3">
        <f>BC25+BD25</f>
        <v>8</v>
      </c>
    </row>
    <row r="26" spans="1:57" ht="12">
      <c r="A26">
        <v>1797196881</v>
      </c>
      <c r="B26">
        <v>26297433</v>
      </c>
      <c r="C26" s="1">
        <v>41013.587743055556</v>
      </c>
      <c r="D26" s="1">
        <v>41013.59229166667</v>
      </c>
      <c r="E26" t="s">
        <v>45</v>
      </c>
      <c r="J26">
        <v>500</v>
      </c>
      <c r="K26">
        <v>1</v>
      </c>
      <c r="L26" t="s">
        <v>56</v>
      </c>
      <c r="M26">
        <v>1</v>
      </c>
      <c r="N26">
        <v>0.1</v>
      </c>
      <c r="O26">
        <v>0</v>
      </c>
      <c r="Q26" t="s">
        <v>53</v>
      </c>
      <c r="R26">
        <v>0</v>
      </c>
      <c r="S26" t="s">
        <v>48</v>
      </c>
      <c r="T26">
        <v>1</v>
      </c>
      <c r="U26" s="2" t="b">
        <f>TRUE</f>
        <v>1</v>
      </c>
      <c r="V26" s="2">
        <v>1</v>
      </c>
      <c r="W26" s="2" t="b">
        <f>TRUE</f>
        <v>1</v>
      </c>
      <c r="X26" s="2">
        <v>0</v>
      </c>
      <c r="Y26" s="2" t="b">
        <f>TRUE</f>
        <v>1</v>
      </c>
      <c r="Z26" s="2">
        <v>1</v>
      </c>
      <c r="AA26" s="2" t="b">
        <f>FALSE</f>
        <v>0</v>
      </c>
      <c r="AB26" s="2">
        <v>1</v>
      </c>
      <c r="AC26" s="2" t="b">
        <f>FALSE</f>
        <v>0</v>
      </c>
      <c r="AD26" s="2">
        <v>0</v>
      </c>
      <c r="AE26" t="s">
        <v>50</v>
      </c>
      <c r="AF26" t="s">
        <v>51</v>
      </c>
      <c r="AG26" t="s">
        <v>50</v>
      </c>
      <c r="AH26" t="s">
        <v>49</v>
      </c>
      <c r="AI26">
        <v>4</v>
      </c>
      <c r="AJ26" t="s">
        <v>55</v>
      </c>
      <c r="AK26" t="s">
        <v>50</v>
      </c>
      <c r="AL26" t="s">
        <v>51</v>
      </c>
      <c r="AM26" t="s">
        <v>51</v>
      </c>
      <c r="AN26" t="s">
        <v>51</v>
      </c>
      <c r="AO26">
        <v>7</v>
      </c>
      <c r="AP26">
        <v>8</v>
      </c>
      <c r="AQ26">
        <v>10</v>
      </c>
      <c r="AR26">
        <v>9</v>
      </c>
      <c r="AS26">
        <v>6</v>
      </c>
      <c r="AT26">
        <v>9</v>
      </c>
      <c r="AU26">
        <v>4</v>
      </c>
      <c r="AV26">
        <v>6</v>
      </c>
      <c r="AW26">
        <v>7</v>
      </c>
      <c r="BA26" s="3">
        <f>SUM(AO26:AW26)</f>
        <v>66</v>
      </c>
      <c r="BC26" s="3">
        <f>SUM(K26,M26,O26,R26,T26)</f>
        <v>3</v>
      </c>
      <c r="BD26" s="3">
        <f>SUM(V26,X26,Z26,AB26,AD26)</f>
        <v>3</v>
      </c>
      <c r="BE26" s="3">
        <f>BC26+BD26</f>
        <v>6</v>
      </c>
    </row>
    <row r="27" spans="1:57" ht="12">
      <c r="A27">
        <v>1797006834</v>
      </c>
      <c r="B27">
        <v>26297433</v>
      </c>
      <c r="C27" s="1">
        <v>41013.20255787037</v>
      </c>
      <c r="D27" s="1">
        <v>41013.20923611111</v>
      </c>
      <c r="E27" t="s">
        <v>45</v>
      </c>
      <c r="J27">
        <v>500</v>
      </c>
      <c r="K27">
        <v>1</v>
      </c>
      <c r="L27" t="s">
        <v>46</v>
      </c>
      <c r="M27">
        <v>1</v>
      </c>
      <c r="N27">
        <v>0.05</v>
      </c>
      <c r="O27">
        <v>1</v>
      </c>
      <c r="Q27" t="s">
        <v>47</v>
      </c>
      <c r="R27">
        <v>1</v>
      </c>
      <c r="S27" t="s">
        <v>48</v>
      </c>
      <c r="T27">
        <v>1</v>
      </c>
      <c r="U27" s="2" t="b">
        <f>TRUE</f>
        <v>1</v>
      </c>
      <c r="V27" s="2">
        <v>1</v>
      </c>
      <c r="W27" s="2" t="b">
        <f>FALSE</f>
        <v>0</v>
      </c>
      <c r="X27" s="2">
        <v>1</v>
      </c>
      <c r="Y27" s="2" t="b">
        <f>TRUE</f>
        <v>1</v>
      </c>
      <c r="Z27" s="2">
        <v>1</v>
      </c>
      <c r="AA27" s="2" t="b">
        <f>FALSE</f>
        <v>0</v>
      </c>
      <c r="AB27" s="2">
        <v>1</v>
      </c>
      <c r="AC27" s="2" t="b">
        <f>TRUE</f>
        <v>1</v>
      </c>
      <c r="AD27" s="2">
        <v>1</v>
      </c>
      <c r="AE27" t="s">
        <v>50</v>
      </c>
      <c r="AF27" t="s">
        <v>51</v>
      </c>
      <c r="AG27" t="s">
        <v>49</v>
      </c>
      <c r="AH27" t="s">
        <v>50</v>
      </c>
      <c r="AI27">
        <v>4</v>
      </c>
      <c r="AJ27" t="s">
        <v>49</v>
      </c>
      <c r="AK27" t="s">
        <v>49</v>
      </c>
      <c r="AL27" t="s">
        <v>51</v>
      </c>
      <c r="AM27" t="s">
        <v>51</v>
      </c>
      <c r="AN27" t="s">
        <v>51</v>
      </c>
      <c r="AO27">
        <v>7</v>
      </c>
      <c r="AP27">
        <v>8</v>
      </c>
      <c r="AQ27">
        <v>8</v>
      </c>
      <c r="AR27">
        <v>9</v>
      </c>
      <c r="AS27">
        <v>5</v>
      </c>
      <c r="AT27">
        <v>7</v>
      </c>
      <c r="AU27">
        <v>8</v>
      </c>
      <c r="AV27">
        <v>8</v>
      </c>
      <c r="AW27">
        <v>7</v>
      </c>
      <c r="BA27" s="3">
        <f>SUM(AO27:AW27)</f>
        <v>67</v>
      </c>
      <c r="BC27" s="3">
        <f>SUM(K27,M27,O27,R27,T27)</f>
        <v>5</v>
      </c>
      <c r="BD27" s="3">
        <f>SUM(V27,X27,Z27,AB27,AD27)</f>
        <v>5</v>
      </c>
      <c r="BE27" s="3">
        <f>BC27+BD27</f>
        <v>10</v>
      </c>
    </row>
    <row r="28" spans="1:57" ht="12">
      <c r="A28">
        <v>1796972429</v>
      </c>
      <c r="B28">
        <v>26297433</v>
      </c>
      <c r="C28" s="1">
        <v>41013.14131944445</v>
      </c>
      <c r="D28" s="1">
        <v>41013.14517361111</v>
      </c>
      <c r="E28" t="s">
        <v>64</v>
      </c>
      <c r="J28">
        <v>600</v>
      </c>
      <c r="K28">
        <v>0</v>
      </c>
      <c r="L28" t="s">
        <v>56</v>
      </c>
      <c r="M28">
        <v>1</v>
      </c>
      <c r="N28">
        <v>0.05</v>
      </c>
      <c r="O28">
        <v>1</v>
      </c>
      <c r="Q28" t="s">
        <v>47</v>
      </c>
      <c r="R28">
        <v>1</v>
      </c>
      <c r="S28" t="s">
        <v>48</v>
      </c>
      <c r="T28">
        <v>1</v>
      </c>
      <c r="U28" s="2" t="b">
        <f>TRUE</f>
        <v>1</v>
      </c>
      <c r="V28" s="2">
        <v>1</v>
      </c>
      <c r="W28" s="2" t="b">
        <f>FALSE</f>
        <v>0</v>
      </c>
      <c r="X28" s="2">
        <v>1</v>
      </c>
      <c r="Y28" s="2" t="b">
        <f>TRUE</f>
        <v>1</v>
      </c>
      <c r="Z28" s="2">
        <v>1</v>
      </c>
      <c r="AA28" s="2" t="b">
        <f>FALSE</f>
        <v>0</v>
      </c>
      <c r="AB28" s="2">
        <v>1</v>
      </c>
      <c r="AC28" s="2" t="b">
        <f>TRUE</f>
        <v>1</v>
      </c>
      <c r="AD28" s="2">
        <v>1</v>
      </c>
      <c r="AE28" t="s">
        <v>51</v>
      </c>
      <c r="AF28" t="s">
        <v>51</v>
      </c>
      <c r="AG28" t="s">
        <v>51</v>
      </c>
      <c r="AH28" t="s">
        <v>50</v>
      </c>
      <c r="AI28">
        <v>4</v>
      </c>
      <c r="AJ28" t="s">
        <v>55</v>
      </c>
      <c r="AK28" t="s">
        <v>51</v>
      </c>
      <c r="AL28" t="s">
        <v>52</v>
      </c>
      <c r="AM28" t="s">
        <v>51</v>
      </c>
      <c r="AN28" t="s">
        <v>49</v>
      </c>
      <c r="AO28">
        <v>6</v>
      </c>
      <c r="AP28">
        <v>7</v>
      </c>
      <c r="AQ28">
        <v>7</v>
      </c>
      <c r="AR28">
        <v>5</v>
      </c>
      <c r="AS28">
        <v>8</v>
      </c>
      <c r="AT28">
        <v>6</v>
      </c>
      <c r="AU28">
        <v>4</v>
      </c>
      <c r="AV28">
        <v>4</v>
      </c>
      <c r="AW28">
        <v>5</v>
      </c>
      <c r="BA28" s="3">
        <f>SUM(AO28:AW28)</f>
        <v>52</v>
      </c>
      <c r="BC28" s="3">
        <f>SUM(K28,M28,O28,R28,T28)</f>
        <v>4</v>
      </c>
      <c r="BD28" s="3">
        <f>SUM(V28,X28,Z28,AB28,AD28)</f>
        <v>5</v>
      </c>
      <c r="BE28" s="3">
        <f>BC28+BD28</f>
        <v>9</v>
      </c>
    </row>
    <row r="29" spans="1:57" ht="12">
      <c r="A29">
        <v>1796930479</v>
      </c>
      <c r="B29">
        <v>26297433</v>
      </c>
      <c r="C29" s="1">
        <v>41013.0837962963</v>
      </c>
      <c r="D29" s="1">
        <v>41013.08795138889</v>
      </c>
      <c r="E29" t="s">
        <v>45</v>
      </c>
      <c r="J29">
        <v>500</v>
      </c>
      <c r="K29">
        <v>1</v>
      </c>
      <c r="L29" t="s">
        <v>56</v>
      </c>
      <c r="M29">
        <v>1</v>
      </c>
      <c r="N29">
        <v>0.05</v>
      </c>
      <c r="O29">
        <v>1</v>
      </c>
      <c r="Q29" t="s">
        <v>53</v>
      </c>
      <c r="R29">
        <v>0</v>
      </c>
      <c r="S29" t="s">
        <v>48</v>
      </c>
      <c r="T29">
        <v>1</v>
      </c>
      <c r="U29" s="2" t="b">
        <f>TRUE</f>
        <v>1</v>
      </c>
      <c r="V29" s="2">
        <v>1</v>
      </c>
      <c r="W29" s="2" t="b">
        <f>FALSE</f>
        <v>0</v>
      </c>
      <c r="X29" s="2">
        <v>1</v>
      </c>
      <c r="Y29" s="2" t="b">
        <f>TRUE</f>
        <v>1</v>
      </c>
      <c r="Z29" s="2">
        <v>1</v>
      </c>
      <c r="AA29" s="2" t="b">
        <f>FALSE</f>
        <v>0</v>
      </c>
      <c r="AB29" s="2">
        <v>1</v>
      </c>
      <c r="AC29" s="2" t="b">
        <f>TRUE</f>
        <v>1</v>
      </c>
      <c r="AD29" s="2">
        <v>1</v>
      </c>
      <c r="AE29" t="s">
        <v>50</v>
      </c>
      <c r="AF29" t="s">
        <v>50</v>
      </c>
      <c r="AG29" t="s">
        <v>49</v>
      </c>
      <c r="AH29" t="s">
        <v>51</v>
      </c>
      <c r="AI29">
        <v>4</v>
      </c>
      <c r="AJ29" t="s">
        <v>49</v>
      </c>
      <c r="AK29" t="s">
        <v>50</v>
      </c>
      <c r="AL29" t="s">
        <v>51</v>
      </c>
      <c r="AM29" t="s">
        <v>49</v>
      </c>
      <c r="AN29" t="s">
        <v>51</v>
      </c>
      <c r="AO29">
        <v>9</v>
      </c>
      <c r="AP29">
        <v>10</v>
      </c>
      <c r="AQ29">
        <v>3</v>
      </c>
      <c r="AR29">
        <v>8</v>
      </c>
      <c r="AS29">
        <v>7</v>
      </c>
      <c r="AT29">
        <v>4</v>
      </c>
      <c r="AU29">
        <v>6</v>
      </c>
      <c r="AV29">
        <v>2</v>
      </c>
      <c r="AW29">
        <v>1</v>
      </c>
      <c r="BA29" s="3">
        <f>SUM(AO29:AW29)</f>
        <v>50</v>
      </c>
      <c r="BC29" s="3">
        <f>SUM(K29,M29,O29,R29,T29)</f>
        <v>4</v>
      </c>
      <c r="BD29" s="3">
        <f>SUM(V29,X29,Z29,AB29,AD29)</f>
        <v>5</v>
      </c>
      <c r="BE29" s="3">
        <f>BC29+BD29</f>
        <v>9</v>
      </c>
    </row>
    <row r="30" spans="1:57" ht="12">
      <c r="A30">
        <v>1796844159</v>
      </c>
      <c r="B30">
        <v>26297433</v>
      </c>
      <c r="C30" s="1">
        <v>41012.98798611111</v>
      </c>
      <c r="D30" s="1">
        <v>41012.99105324074</v>
      </c>
      <c r="E30" t="s">
        <v>45</v>
      </c>
      <c r="J30">
        <v>500</v>
      </c>
      <c r="K30">
        <v>1</v>
      </c>
      <c r="L30" t="s">
        <v>46</v>
      </c>
      <c r="M30">
        <v>1</v>
      </c>
      <c r="N30">
        <v>0.05</v>
      </c>
      <c r="O30">
        <v>1</v>
      </c>
      <c r="Q30" t="s">
        <v>47</v>
      </c>
      <c r="R30">
        <v>1</v>
      </c>
      <c r="S30" t="s">
        <v>48</v>
      </c>
      <c r="T30">
        <v>1</v>
      </c>
      <c r="U30" s="2" t="b">
        <f>FALSE</f>
        <v>0</v>
      </c>
      <c r="V30" s="2">
        <v>0</v>
      </c>
      <c r="W30" s="2" t="b">
        <f>TRUE</f>
        <v>1</v>
      </c>
      <c r="X30" s="2">
        <v>0</v>
      </c>
      <c r="Y30" s="2" t="b">
        <f>TRUE</f>
        <v>1</v>
      </c>
      <c r="Z30" s="2">
        <v>1</v>
      </c>
      <c r="AA30" s="2" t="b">
        <f>FALSE</f>
        <v>0</v>
      </c>
      <c r="AB30" s="2">
        <v>1</v>
      </c>
      <c r="AC30" s="2" t="b">
        <f>FALSE</f>
        <v>0</v>
      </c>
      <c r="AD30" s="2">
        <v>0</v>
      </c>
      <c r="AE30" t="s">
        <v>50</v>
      </c>
      <c r="AF30" t="s">
        <v>50</v>
      </c>
      <c r="AG30" t="s">
        <v>52</v>
      </c>
      <c r="AH30" t="s">
        <v>52</v>
      </c>
      <c r="AI30">
        <v>4</v>
      </c>
      <c r="AJ30" t="s">
        <v>55</v>
      </c>
      <c r="AK30" t="s">
        <v>51</v>
      </c>
      <c r="AL30" t="s">
        <v>51</v>
      </c>
      <c r="AM30" t="s">
        <v>50</v>
      </c>
      <c r="AN30" t="s">
        <v>50</v>
      </c>
      <c r="AO30">
        <v>6</v>
      </c>
      <c r="AP30">
        <v>4</v>
      </c>
      <c r="AQ30">
        <v>3</v>
      </c>
      <c r="AR30">
        <v>2</v>
      </c>
      <c r="AS30">
        <v>7</v>
      </c>
      <c r="AT30">
        <v>2</v>
      </c>
      <c r="AU30">
        <v>2</v>
      </c>
      <c r="AV30">
        <v>3</v>
      </c>
      <c r="AW30">
        <v>7</v>
      </c>
      <c r="BA30" s="3">
        <f>SUM(AO30:AW30)</f>
        <v>36</v>
      </c>
      <c r="BC30" s="3">
        <f>SUM(K30,M30,O30,R30,T30)</f>
        <v>5</v>
      </c>
      <c r="BD30" s="3">
        <f>SUM(V30,X30,Z30,AB30,AD30)</f>
        <v>2</v>
      </c>
      <c r="BE30" s="3">
        <f>BC30+BD30</f>
        <v>7</v>
      </c>
    </row>
    <row r="31" spans="1:57" ht="12">
      <c r="A31">
        <v>1796842680</v>
      </c>
      <c r="B31">
        <v>26297433</v>
      </c>
      <c r="C31" s="1">
        <v>41012.98679398148</v>
      </c>
      <c r="D31" s="1">
        <v>41012.98774305556</v>
      </c>
      <c r="E31" t="s">
        <v>45</v>
      </c>
      <c r="J31">
        <v>600</v>
      </c>
      <c r="K31">
        <v>0</v>
      </c>
      <c r="L31" t="s">
        <v>65</v>
      </c>
      <c r="M31">
        <v>0</v>
      </c>
      <c r="N31">
        <v>0.6</v>
      </c>
      <c r="O31">
        <v>0</v>
      </c>
      <c r="Q31" t="s">
        <v>53</v>
      </c>
      <c r="R31">
        <v>0</v>
      </c>
      <c r="S31" t="s">
        <v>62</v>
      </c>
      <c r="T31">
        <v>0</v>
      </c>
      <c r="U31" s="2" t="b">
        <f>TRUE</f>
        <v>1</v>
      </c>
      <c r="V31" s="2">
        <v>1</v>
      </c>
      <c r="W31" s="2" t="b">
        <f>TRUE</f>
        <v>1</v>
      </c>
      <c r="X31" s="2">
        <v>0</v>
      </c>
      <c r="Y31" s="2" t="b">
        <f>TRUE</f>
        <v>1</v>
      </c>
      <c r="Z31" s="2">
        <v>1</v>
      </c>
      <c r="AA31" s="2" t="b">
        <f>TRUE</f>
        <v>1</v>
      </c>
      <c r="AB31" s="2">
        <v>0</v>
      </c>
      <c r="AC31" s="2" t="b">
        <f>FALSE</f>
        <v>0</v>
      </c>
      <c r="AD31" s="2">
        <v>0</v>
      </c>
      <c r="AE31" t="s">
        <v>49</v>
      </c>
      <c r="AF31" t="s">
        <v>51</v>
      </c>
      <c r="AG31" t="s">
        <v>51</v>
      </c>
      <c r="AH31" t="s">
        <v>51</v>
      </c>
      <c r="AI31">
        <v>2</v>
      </c>
      <c r="AJ31" t="s">
        <v>51</v>
      </c>
      <c r="AK31" t="s">
        <v>55</v>
      </c>
      <c r="AL31" t="s">
        <v>55</v>
      </c>
      <c r="AM31" t="s">
        <v>55</v>
      </c>
      <c r="AN31" t="s">
        <v>55</v>
      </c>
      <c r="AO31">
        <v>1</v>
      </c>
      <c r="AP31">
        <v>2</v>
      </c>
      <c r="AQ31">
        <v>4</v>
      </c>
      <c r="AR31">
        <v>6</v>
      </c>
      <c r="AS31">
        <v>9</v>
      </c>
      <c r="AT31">
        <v>4</v>
      </c>
      <c r="AU31">
        <v>3</v>
      </c>
      <c r="AV31">
        <v>8</v>
      </c>
      <c r="AW31">
        <v>7</v>
      </c>
      <c r="BA31" s="3">
        <f>SUM(AO31:AW31)</f>
        <v>44</v>
      </c>
      <c r="BC31" s="3">
        <f>SUM(K31,M31,O31,R31,T31)</f>
        <v>0</v>
      </c>
      <c r="BD31" s="3">
        <f>SUM(V31,X31,Z31,AB31,AD31)</f>
        <v>2</v>
      </c>
      <c r="BE31" s="3">
        <f>BC31+BD31</f>
        <v>2</v>
      </c>
    </row>
    <row r="32" spans="1:57" ht="12">
      <c r="A32">
        <v>1796827201</v>
      </c>
      <c r="B32">
        <v>26297433</v>
      </c>
      <c r="C32" s="1">
        <v>41012.97246527778</v>
      </c>
      <c r="D32" s="1">
        <v>41012.97783564815</v>
      </c>
      <c r="E32" t="s">
        <v>45</v>
      </c>
      <c r="J32">
        <v>500</v>
      </c>
      <c r="K32">
        <v>1</v>
      </c>
      <c r="L32" t="s">
        <v>46</v>
      </c>
      <c r="M32">
        <v>1</v>
      </c>
      <c r="N32">
        <v>0.05</v>
      </c>
      <c r="O32">
        <v>1</v>
      </c>
      <c r="Q32" t="s">
        <v>47</v>
      </c>
      <c r="R32">
        <v>1</v>
      </c>
      <c r="S32" t="s">
        <v>48</v>
      </c>
      <c r="T32">
        <v>1</v>
      </c>
      <c r="U32" s="2" t="b">
        <f>TRUE</f>
        <v>1</v>
      </c>
      <c r="V32" s="2">
        <v>1</v>
      </c>
      <c r="W32" s="2" t="b">
        <f>FALSE</f>
        <v>0</v>
      </c>
      <c r="X32" s="2">
        <v>1</v>
      </c>
      <c r="Y32" s="2" t="b">
        <f>TRUE</f>
        <v>1</v>
      </c>
      <c r="Z32" s="2">
        <v>1</v>
      </c>
      <c r="AA32" s="2" t="b">
        <f>FALSE</f>
        <v>0</v>
      </c>
      <c r="AB32" s="2">
        <v>1</v>
      </c>
      <c r="AC32" s="2" t="b">
        <f>FALSE</f>
        <v>0</v>
      </c>
      <c r="AD32" s="2">
        <v>0</v>
      </c>
      <c r="AE32" t="s">
        <v>51</v>
      </c>
      <c r="AF32" t="s">
        <v>52</v>
      </c>
      <c r="AG32" t="s">
        <v>55</v>
      </c>
      <c r="AH32" t="s">
        <v>55</v>
      </c>
      <c r="AI32">
        <v>2</v>
      </c>
      <c r="AJ32" t="s">
        <v>49</v>
      </c>
      <c r="AK32" t="s">
        <v>51</v>
      </c>
      <c r="AL32" t="s">
        <v>49</v>
      </c>
      <c r="AM32" t="s">
        <v>52</v>
      </c>
      <c r="AN32" t="s">
        <v>51</v>
      </c>
      <c r="AO32">
        <v>10</v>
      </c>
      <c r="AP32">
        <v>7</v>
      </c>
      <c r="AQ32">
        <v>6</v>
      </c>
      <c r="AR32">
        <v>5</v>
      </c>
      <c r="AS32">
        <v>10</v>
      </c>
      <c r="AT32">
        <v>3</v>
      </c>
      <c r="AU32">
        <v>3</v>
      </c>
      <c r="AV32">
        <v>4</v>
      </c>
      <c r="AW32">
        <v>8</v>
      </c>
      <c r="BA32" s="3">
        <f>SUM(AO32:AW32)</f>
        <v>56</v>
      </c>
      <c r="BC32" s="3">
        <f>SUM(K32,M32,O32,R32,T32)</f>
        <v>5</v>
      </c>
      <c r="BD32" s="3">
        <f>SUM(V32,X32,Z32,AB32,AD32)</f>
        <v>4</v>
      </c>
      <c r="BE32" s="3">
        <f>BC32+BD32</f>
        <v>9</v>
      </c>
    </row>
    <row r="33" spans="1:57" ht="12">
      <c r="A33">
        <v>1796823826</v>
      </c>
      <c r="B33">
        <v>26297433</v>
      </c>
      <c r="C33" s="1">
        <v>41012.96606481481</v>
      </c>
      <c r="D33" s="1">
        <v>41012.97298611111</v>
      </c>
      <c r="E33" t="s">
        <v>45</v>
      </c>
      <c r="J33">
        <v>500</v>
      </c>
      <c r="K33">
        <v>1</v>
      </c>
      <c r="L33" t="s">
        <v>46</v>
      </c>
      <c r="M33">
        <v>1</v>
      </c>
      <c r="N33">
        <v>0.05</v>
      </c>
      <c r="O33">
        <v>1</v>
      </c>
      <c r="Q33" t="s">
        <v>47</v>
      </c>
      <c r="R33">
        <v>1</v>
      </c>
      <c r="S33" t="s">
        <v>48</v>
      </c>
      <c r="T33">
        <v>1</v>
      </c>
      <c r="U33" s="2" t="b">
        <f>TRUE</f>
        <v>1</v>
      </c>
      <c r="V33" s="2">
        <v>1</v>
      </c>
      <c r="W33" s="2" t="b">
        <f>FALSE</f>
        <v>0</v>
      </c>
      <c r="X33" s="2">
        <v>1</v>
      </c>
      <c r="Y33" s="2" t="b">
        <f>TRUE</f>
        <v>1</v>
      </c>
      <c r="Z33" s="2">
        <v>1</v>
      </c>
      <c r="AA33" s="2" t="b">
        <f>FALSE</f>
        <v>0</v>
      </c>
      <c r="AB33" s="2">
        <v>1</v>
      </c>
      <c r="AC33" s="2" t="b">
        <f>FALSE</f>
        <v>0</v>
      </c>
      <c r="AD33" s="2">
        <v>0</v>
      </c>
      <c r="AE33" t="s">
        <v>50</v>
      </c>
      <c r="AF33" t="s">
        <v>52</v>
      </c>
      <c r="AG33" t="s">
        <v>52</v>
      </c>
      <c r="AH33" t="s">
        <v>52</v>
      </c>
      <c r="AI33">
        <v>4</v>
      </c>
      <c r="AJ33" t="s">
        <v>55</v>
      </c>
      <c r="AK33" t="s">
        <v>52</v>
      </c>
      <c r="AL33" t="s">
        <v>52</v>
      </c>
      <c r="AM33" t="s">
        <v>51</v>
      </c>
      <c r="AN33" t="s">
        <v>51</v>
      </c>
      <c r="AO33">
        <v>3</v>
      </c>
      <c r="AP33">
        <v>4</v>
      </c>
      <c r="AQ33">
        <v>7</v>
      </c>
      <c r="AR33">
        <v>7</v>
      </c>
      <c r="AS33">
        <v>10</v>
      </c>
      <c r="AT33">
        <v>4</v>
      </c>
      <c r="AU33">
        <v>2</v>
      </c>
      <c r="AV33">
        <v>6</v>
      </c>
      <c r="AW33">
        <v>3</v>
      </c>
      <c r="BA33" s="3">
        <f>SUM(AO33:AW33)</f>
        <v>46</v>
      </c>
      <c r="BC33" s="3">
        <f>SUM(K33,M33,O33,R33,T33)</f>
        <v>5</v>
      </c>
      <c r="BD33" s="3">
        <f>SUM(V33,X33,Z33,AB33,AD33)</f>
        <v>4</v>
      </c>
      <c r="BE33" s="3">
        <f>BC33+BD33</f>
        <v>9</v>
      </c>
    </row>
    <row r="34" spans="1:57" ht="12">
      <c r="A34">
        <v>1796806206</v>
      </c>
      <c r="B34">
        <v>26297433</v>
      </c>
      <c r="C34" s="1">
        <v>41012.95475694445</v>
      </c>
      <c r="D34" s="1">
        <v>41012.95884259259</v>
      </c>
      <c r="E34" t="s">
        <v>45</v>
      </c>
      <c r="J34">
        <v>500</v>
      </c>
      <c r="K34">
        <v>1</v>
      </c>
      <c r="L34" t="s">
        <v>46</v>
      </c>
      <c r="M34">
        <v>1</v>
      </c>
      <c r="N34">
        <v>0.1</v>
      </c>
      <c r="O34">
        <v>0</v>
      </c>
      <c r="Q34" t="s">
        <v>53</v>
      </c>
      <c r="R34">
        <v>0</v>
      </c>
      <c r="S34" t="s">
        <v>48</v>
      </c>
      <c r="T34">
        <v>1</v>
      </c>
      <c r="U34" s="2" t="b">
        <f>TRUE</f>
        <v>1</v>
      </c>
      <c r="V34" s="2">
        <v>1</v>
      </c>
      <c r="W34" s="2" t="b">
        <f>FALSE</f>
        <v>0</v>
      </c>
      <c r="X34" s="2">
        <v>1</v>
      </c>
      <c r="Y34" s="2" t="b">
        <f>TRUE</f>
        <v>1</v>
      </c>
      <c r="Z34" s="2">
        <v>1</v>
      </c>
      <c r="AA34" s="2" t="b">
        <f>FALSE</f>
        <v>0</v>
      </c>
      <c r="AB34" s="2">
        <v>1</v>
      </c>
      <c r="AC34" s="2" t="b">
        <f>TRUE</f>
        <v>1</v>
      </c>
      <c r="AD34" s="2">
        <v>1</v>
      </c>
      <c r="AE34" t="s">
        <v>50</v>
      </c>
      <c r="AF34" t="s">
        <v>51</v>
      </c>
      <c r="AG34" t="s">
        <v>51</v>
      </c>
      <c r="AH34" t="s">
        <v>51</v>
      </c>
      <c r="AI34">
        <v>4</v>
      </c>
      <c r="AJ34" t="s">
        <v>55</v>
      </c>
      <c r="AK34" t="s">
        <v>50</v>
      </c>
      <c r="AL34" t="s">
        <v>52</v>
      </c>
      <c r="AM34" t="s">
        <v>52</v>
      </c>
      <c r="AN34" t="s">
        <v>50</v>
      </c>
      <c r="AO34">
        <v>5</v>
      </c>
      <c r="AP34">
        <v>8</v>
      </c>
      <c r="AQ34">
        <v>9</v>
      </c>
      <c r="AR34">
        <v>5</v>
      </c>
      <c r="AS34">
        <v>4</v>
      </c>
      <c r="AT34">
        <v>9</v>
      </c>
      <c r="AU34">
        <v>7</v>
      </c>
      <c r="AV34">
        <v>5</v>
      </c>
      <c r="AW34">
        <v>6</v>
      </c>
      <c r="BA34" s="3">
        <f>SUM(AO34:AW34)</f>
        <v>58</v>
      </c>
      <c r="BC34" s="3">
        <f>SUM(K34,M34,O34,R34,T34)</f>
        <v>3</v>
      </c>
      <c r="BD34" s="3">
        <f>SUM(V34,X34,Z34,AB34,AD34)</f>
        <v>5</v>
      </c>
      <c r="BE34" s="3">
        <f>BC34+BD34</f>
        <v>8</v>
      </c>
    </row>
    <row r="35" spans="1:57" ht="12">
      <c r="A35">
        <v>1796773874</v>
      </c>
      <c r="B35">
        <v>26297433</v>
      </c>
      <c r="C35" s="1">
        <v>41012.93010416667</v>
      </c>
      <c r="D35" s="1">
        <v>41012.934907407405</v>
      </c>
      <c r="E35" t="s">
        <v>45</v>
      </c>
      <c r="J35">
        <v>500</v>
      </c>
      <c r="K35">
        <v>1</v>
      </c>
      <c r="L35" t="s">
        <v>46</v>
      </c>
      <c r="M35">
        <v>1</v>
      </c>
      <c r="N35">
        <v>0.05</v>
      </c>
      <c r="O35">
        <v>1</v>
      </c>
      <c r="Q35" t="s">
        <v>60</v>
      </c>
      <c r="R35">
        <v>0</v>
      </c>
      <c r="S35" t="s">
        <v>48</v>
      </c>
      <c r="T35">
        <v>1</v>
      </c>
      <c r="U35" s="2" t="b">
        <f>TRUE</f>
        <v>1</v>
      </c>
      <c r="V35" s="2">
        <v>1</v>
      </c>
      <c r="W35" s="2" t="b">
        <f>FALSE</f>
        <v>0</v>
      </c>
      <c r="X35" s="2">
        <v>1</v>
      </c>
      <c r="Y35" s="2" t="b">
        <f>TRUE</f>
        <v>1</v>
      </c>
      <c r="Z35" s="2">
        <v>1</v>
      </c>
      <c r="AA35" s="2" t="b">
        <f>FALSE</f>
        <v>0</v>
      </c>
      <c r="AB35" s="2">
        <v>1</v>
      </c>
      <c r="AC35" s="2" t="b">
        <f>TRUE</f>
        <v>1</v>
      </c>
      <c r="AD35" s="2">
        <v>1</v>
      </c>
      <c r="AE35" t="s">
        <v>50</v>
      </c>
      <c r="AF35" t="s">
        <v>55</v>
      </c>
      <c r="AG35" t="s">
        <v>52</v>
      </c>
      <c r="AH35" t="s">
        <v>50</v>
      </c>
      <c r="AI35">
        <v>2</v>
      </c>
      <c r="AJ35" t="s">
        <v>51</v>
      </c>
      <c r="AK35" t="s">
        <v>52</v>
      </c>
      <c r="AL35" t="s">
        <v>52</v>
      </c>
      <c r="AM35" t="s">
        <v>52</v>
      </c>
      <c r="AN35" t="s">
        <v>52</v>
      </c>
      <c r="AO35">
        <v>10</v>
      </c>
      <c r="AP35">
        <v>9</v>
      </c>
      <c r="AQ35">
        <v>9</v>
      </c>
      <c r="AR35">
        <v>8</v>
      </c>
      <c r="AS35">
        <v>7</v>
      </c>
      <c r="AT35">
        <v>9</v>
      </c>
      <c r="AU35">
        <v>9</v>
      </c>
      <c r="AV35">
        <v>6</v>
      </c>
      <c r="AW35">
        <v>9</v>
      </c>
      <c r="BA35" s="3">
        <f>SUM(AO35:AW35)</f>
        <v>76</v>
      </c>
      <c r="BC35" s="3">
        <f>SUM(K35,M35,O35,R35,T35)</f>
        <v>4</v>
      </c>
      <c r="BD35" s="3">
        <f>SUM(V35,X35,Z35,AB35,AD35)</f>
        <v>5</v>
      </c>
      <c r="BE35" s="3">
        <f>BC35+BD35</f>
        <v>9</v>
      </c>
    </row>
    <row r="36" spans="1:57" ht="12">
      <c r="A36">
        <v>1796723778</v>
      </c>
      <c r="B36">
        <v>26297433</v>
      </c>
      <c r="C36" s="1">
        <v>41012.896574074075</v>
      </c>
      <c r="D36" s="1">
        <v>41012.90136574074</v>
      </c>
      <c r="E36" t="s">
        <v>66</v>
      </c>
      <c r="J36">
        <v>500</v>
      </c>
      <c r="K36">
        <v>1</v>
      </c>
      <c r="L36" t="s">
        <v>46</v>
      </c>
      <c r="M36">
        <v>1</v>
      </c>
      <c r="N36">
        <v>0.05</v>
      </c>
      <c r="O36">
        <v>1</v>
      </c>
      <c r="Q36" t="s">
        <v>47</v>
      </c>
      <c r="R36">
        <v>1</v>
      </c>
      <c r="S36" t="s">
        <v>48</v>
      </c>
      <c r="T36">
        <v>1</v>
      </c>
      <c r="U36" s="2" t="b">
        <f>TRUE</f>
        <v>1</v>
      </c>
      <c r="V36" s="2">
        <v>1</v>
      </c>
      <c r="W36" s="2" t="b">
        <f>TRUE</f>
        <v>1</v>
      </c>
      <c r="X36" s="2">
        <v>0</v>
      </c>
      <c r="Y36" s="2" t="b">
        <f>FALSE</f>
        <v>0</v>
      </c>
      <c r="Z36" s="2">
        <v>0</v>
      </c>
      <c r="AA36" s="2" t="b">
        <f>FALSE</f>
        <v>0</v>
      </c>
      <c r="AB36" s="2">
        <v>1</v>
      </c>
      <c r="AC36" s="2" t="b">
        <f>TRUE</f>
        <v>1</v>
      </c>
      <c r="AD36" s="2">
        <v>1</v>
      </c>
      <c r="AE36" t="s">
        <v>49</v>
      </c>
      <c r="AF36" t="s">
        <v>51</v>
      </c>
      <c r="AG36" t="s">
        <v>51</v>
      </c>
      <c r="AH36" t="s">
        <v>50</v>
      </c>
      <c r="AI36">
        <v>2</v>
      </c>
      <c r="AJ36" t="s">
        <v>49</v>
      </c>
      <c r="AK36" t="s">
        <v>52</v>
      </c>
      <c r="AL36" t="s">
        <v>51</v>
      </c>
      <c r="AM36" t="s">
        <v>52</v>
      </c>
      <c r="AN36" t="s">
        <v>51</v>
      </c>
      <c r="AO36">
        <v>4</v>
      </c>
      <c r="AP36">
        <v>7</v>
      </c>
      <c r="AQ36">
        <v>6</v>
      </c>
      <c r="AR36">
        <v>6</v>
      </c>
      <c r="AS36">
        <v>7</v>
      </c>
      <c r="AT36">
        <v>8</v>
      </c>
      <c r="AU36">
        <v>6</v>
      </c>
      <c r="AV36">
        <v>5</v>
      </c>
      <c r="AW36">
        <v>7</v>
      </c>
      <c r="BA36" s="3">
        <f>SUM(AO36:AW36)</f>
        <v>56</v>
      </c>
      <c r="BC36" s="3">
        <f>SUM(K36,M36,O36,R36,T36)</f>
        <v>5</v>
      </c>
      <c r="BD36" s="3">
        <f>SUM(V36,X36,Z36,AB36,AD36)</f>
        <v>3</v>
      </c>
      <c r="BE36" s="3">
        <f>BC36+BD36</f>
        <v>8</v>
      </c>
    </row>
    <row r="37" spans="1:57" ht="12">
      <c r="A37">
        <v>1796698329</v>
      </c>
      <c r="B37">
        <v>26297433</v>
      </c>
      <c r="C37" s="1">
        <v>41012.88092592593</v>
      </c>
      <c r="D37" s="1">
        <v>41012.883101851854</v>
      </c>
      <c r="E37" t="s">
        <v>45</v>
      </c>
      <c r="J37">
        <v>500</v>
      </c>
      <c r="K37">
        <v>1</v>
      </c>
      <c r="L37" t="s">
        <v>46</v>
      </c>
      <c r="M37">
        <v>1</v>
      </c>
      <c r="N37">
        <v>0.1</v>
      </c>
      <c r="O37">
        <v>0</v>
      </c>
      <c r="Q37" t="s">
        <v>53</v>
      </c>
      <c r="R37">
        <v>0</v>
      </c>
      <c r="S37" t="s">
        <v>48</v>
      </c>
      <c r="T37">
        <v>1</v>
      </c>
      <c r="U37" s="2" t="b">
        <f>TRUE</f>
        <v>1</v>
      </c>
      <c r="V37" s="2">
        <v>1</v>
      </c>
      <c r="W37" s="2" t="b">
        <f>FALSE</f>
        <v>0</v>
      </c>
      <c r="X37" s="2">
        <v>1</v>
      </c>
      <c r="Y37" s="2" t="b">
        <f>TRUE</f>
        <v>1</v>
      </c>
      <c r="Z37" s="2">
        <v>1</v>
      </c>
      <c r="AA37" s="2" t="b">
        <f>FALSE</f>
        <v>0</v>
      </c>
      <c r="AB37" s="2">
        <v>1</v>
      </c>
      <c r="AC37" s="2" t="b">
        <f>TRUE</f>
        <v>1</v>
      </c>
      <c r="AD37" s="2">
        <v>1</v>
      </c>
      <c r="AE37" t="s">
        <v>49</v>
      </c>
      <c r="AF37" t="s">
        <v>51</v>
      </c>
      <c r="AG37" t="s">
        <v>50</v>
      </c>
      <c r="AH37" t="s">
        <v>49</v>
      </c>
      <c r="AI37">
        <v>4</v>
      </c>
      <c r="AJ37" t="s">
        <v>51</v>
      </c>
      <c r="AK37" t="s">
        <v>49</v>
      </c>
      <c r="AL37" t="s">
        <v>51</v>
      </c>
      <c r="AM37" t="s">
        <v>50</v>
      </c>
      <c r="AN37" t="s">
        <v>51</v>
      </c>
      <c r="AO37">
        <v>10</v>
      </c>
      <c r="AP37">
        <v>9</v>
      </c>
      <c r="AQ37">
        <v>9</v>
      </c>
      <c r="AR37">
        <v>10</v>
      </c>
      <c r="AS37">
        <v>10</v>
      </c>
      <c r="AT37">
        <v>10</v>
      </c>
      <c r="AU37">
        <v>10</v>
      </c>
      <c r="AV37">
        <v>9</v>
      </c>
      <c r="AW37">
        <v>10</v>
      </c>
      <c r="BA37" s="3">
        <f>SUM(AO37:AW37)</f>
        <v>87</v>
      </c>
      <c r="BC37" s="3">
        <f>SUM(K37,M37,O37,R37,T37)</f>
        <v>3</v>
      </c>
      <c r="BD37" s="3">
        <f>SUM(V37,X37,Z37,AB37,AD37)</f>
        <v>5</v>
      </c>
      <c r="BE37" s="3">
        <f>BC37+BD37</f>
        <v>8</v>
      </c>
    </row>
    <row r="38" spans="1:57" ht="12">
      <c r="A38">
        <v>1796672395</v>
      </c>
      <c r="B38">
        <v>26297433</v>
      </c>
      <c r="C38" s="1">
        <v>41012.866377314815</v>
      </c>
      <c r="D38" s="1">
        <v>41012.87053240741</v>
      </c>
      <c r="E38" t="s">
        <v>45</v>
      </c>
      <c r="J38">
        <v>500</v>
      </c>
      <c r="K38">
        <v>1</v>
      </c>
      <c r="L38" t="s">
        <v>46</v>
      </c>
      <c r="M38">
        <v>1</v>
      </c>
      <c r="N38">
        <v>0.05</v>
      </c>
      <c r="O38">
        <v>1</v>
      </c>
      <c r="Q38" t="s">
        <v>47</v>
      </c>
      <c r="R38">
        <v>1</v>
      </c>
      <c r="S38" t="s">
        <v>48</v>
      </c>
      <c r="T38">
        <v>1</v>
      </c>
      <c r="U38" s="2" t="b">
        <f>TRUE</f>
        <v>1</v>
      </c>
      <c r="V38" s="2">
        <v>1</v>
      </c>
      <c r="W38" s="2" t="b">
        <f>FALSE</f>
        <v>0</v>
      </c>
      <c r="X38" s="2">
        <v>1</v>
      </c>
      <c r="Y38" s="2" t="b">
        <f>TRUE</f>
        <v>1</v>
      </c>
      <c r="Z38" s="2">
        <v>1</v>
      </c>
      <c r="AA38" s="2" t="b">
        <f>FALSE</f>
        <v>0</v>
      </c>
      <c r="AB38" s="2">
        <v>1</v>
      </c>
      <c r="AC38" s="2" t="b">
        <f>TRUE</f>
        <v>1</v>
      </c>
      <c r="AD38" s="2">
        <v>1</v>
      </c>
      <c r="AE38" t="s">
        <v>54</v>
      </c>
      <c r="AF38" t="s">
        <v>50</v>
      </c>
      <c r="AG38" t="s">
        <v>55</v>
      </c>
      <c r="AH38" t="s">
        <v>50</v>
      </c>
      <c r="AI38">
        <v>4</v>
      </c>
      <c r="AJ38" t="s">
        <v>50</v>
      </c>
      <c r="AK38" t="s">
        <v>50</v>
      </c>
      <c r="AL38" t="s">
        <v>52</v>
      </c>
      <c r="AM38" t="s">
        <v>51</v>
      </c>
      <c r="AN38" t="s">
        <v>50</v>
      </c>
      <c r="AO38">
        <v>9</v>
      </c>
      <c r="AP38">
        <v>9</v>
      </c>
      <c r="AQ38">
        <v>9</v>
      </c>
      <c r="AR38">
        <v>10</v>
      </c>
      <c r="AS38">
        <v>8</v>
      </c>
      <c r="AT38">
        <v>7</v>
      </c>
      <c r="AU38">
        <v>7</v>
      </c>
      <c r="AV38">
        <v>8</v>
      </c>
      <c r="AW38">
        <v>9</v>
      </c>
      <c r="BA38" s="3">
        <f>SUM(AO38:AW38)</f>
        <v>76</v>
      </c>
      <c r="BC38" s="3">
        <f>SUM(K38,M38,O38,R38,T38)</f>
        <v>5</v>
      </c>
      <c r="BD38" s="3">
        <f>SUM(V38,X38,Z38,AB38,AD38)</f>
        <v>5</v>
      </c>
      <c r="BE38" s="3">
        <f>BC38+BD38</f>
        <v>10</v>
      </c>
    </row>
    <row r="39" spans="1:57" ht="12">
      <c r="A39">
        <v>1796660248</v>
      </c>
      <c r="B39">
        <v>26297433</v>
      </c>
      <c r="C39" s="1">
        <v>41012.85943287037</v>
      </c>
      <c r="D39" s="1">
        <v>41012.86682870371</v>
      </c>
      <c r="E39" t="s">
        <v>45</v>
      </c>
      <c r="J39">
        <v>500</v>
      </c>
      <c r="K39">
        <v>1</v>
      </c>
      <c r="L39" t="s">
        <v>46</v>
      </c>
      <c r="M39">
        <v>1</v>
      </c>
      <c r="N39">
        <v>0.1</v>
      </c>
      <c r="O39">
        <v>0</v>
      </c>
      <c r="Q39" t="s">
        <v>53</v>
      </c>
      <c r="R39">
        <v>0</v>
      </c>
      <c r="S39" t="s">
        <v>48</v>
      </c>
      <c r="T39">
        <v>1</v>
      </c>
      <c r="U39" s="2" t="b">
        <f>TRUE</f>
        <v>1</v>
      </c>
      <c r="V39" s="2">
        <v>1</v>
      </c>
      <c r="W39" s="2" t="b">
        <f>FALSE</f>
        <v>0</v>
      </c>
      <c r="X39" s="2">
        <v>1</v>
      </c>
      <c r="Y39" s="2" t="b">
        <f>TRUE</f>
        <v>1</v>
      </c>
      <c r="Z39" s="2">
        <v>1</v>
      </c>
      <c r="AA39" s="2" t="b">
        <f>FALSE</f>
        <v>0</v>
      </c>
      <c r="AB39" s="2">
        <v>1</v>
      </c>
      <c r="AC39" s="2" t="b">
        <f>TRUE</f>
        <v>1</v>
      </c>
      <c r="AD39" s="2">
        <v>1</v>
      </c>
      <c r="AE39" t="s">
        <v>50</v>
      </c>
      <c r="AF39" t="s">
        <v>49</v>
      </c>
      <c r="AG39" t="s">
        <v>51</v>
      </c>
      <c r="AH39" t="s">
        <v>51</v>
      </c>
      <c r="AI39">
        <v>3</v>
      </c>
      <c r="AJ39" t="s">
        <v>51</v>
      </c>
      <c r="AK39" t="s">
        <v>49</v>
      </c>
      <c r="AL39" t="s">
        <v>52</v>
      </c>
      <c r="AM39" t="s">
        <v>51</v>
      </c>
      <c r="AN39" t="s">
        <v>51</v>
      </c>
      <c r="AO39">
        <v>6</v>
      </c>
      <c r="AP39">
        <v>6</v>
      </c>
      <c r="AQ39">
        <v>6</v>
      </c>
      <c r="AR39">
        <v>7</v>
      </c>
      <c r="AS39">
        <v>4</v>
      </c>
      <c r="AT39">
        <v>5</v>
      </c>
      <c r="AU39">
        <v>7</v>
      </c>
      <c r="AV39">
        <v>4</v>
      </c>
      <c r="AW39">
        <v>5</v>
      </c>
      <c r="BA39" s="3">
        <f>SUM(AO39:AW39)</f>
        <v>50</v>
      </c>
      <c r="BC39" s="3">
        <f>SUM(K39,M39,O39,R39,T39)</f>
        <v>3</v>
      </c>
      <c r="BD39" s="3">
        <f>SUM(V39,X39,Z39,AB39,AD39)</f>
        <v>5</v>
      </c>
      <c r="BE39" s="3">
        <f>BC39+BD39</f>
        <v>8</v>
      </c>
    </row>
    <row r="40" spans="1:57" ht="12">
      <c r="A40">
        <v>1796651763</v>
      </c>
      <c r="B40">
        <v>26297433</v>
      </c>
      <c r="C40" s="1">
        <v>41012.854629629626</v>
      </c>
      <c r="D40" s="1">
        <v>41012.86934027778</v>
      </c>
      <c r="E40" t="s">
        <v>45</v>
      </c>
      <c r="J40">
        <v>500</v>
      </c>
      <c r="K40">
        <v>1</v>
      </c>
      <c r="L40" t="s">
        <v>46</v>
      </c>
      <c r="M40">
        <v>1</v>
      </c>
      <c r="N40">
        <v>0.1</v>
      </c>
      <c r="O40">
        <v>0</v>
      </c>
      <c r="Q40" t="s">
        <v>47</v>
      </c>
      <c r="R40">
        <v>1</v>
      </c>
      <c r="S40" t="s">
        <v>48</v>
      </c>
      <c r="T40">
        <v>1</v>
      </c>
      <c r="U40" s="2" t="b">
        <f>TRUE</f>
        <v>1</v>
      </c>
      <c r="V40" s="2">
        <v>1</v>
      </c>
      <c r="W40" s="2" t="b">
        <f>TRUE</f>
        <v>1</v>
      </c>
      <c r="X40" s="2">
        <v>0</v>
      </c>
      <c r="Y40" s="2" t="b">
        <f>TRUE</f>
        <v>1</v>
      </c>
      <c r="Z40" s="2">
        <v>1</v>
      </c>
      <c r="AA40" s="2" t="b">
        <f>TRUE</f>
        <v>1</v>
      </c>
      <c r="AB40" s="2">
        <v>0</v>
      </c>
      <c r="AC40" s="2" t="b">
        <f>TRUE</f>
        <v>1</v>
      </c>
      <c r="AD40" s="2">
        <v>1</v>
      </c>
      <c r="AE40" t="s">
        <v>51</v>
      </c>
      <c r="AF40" t="s">
        <v>49</v>
      </c>
      <c r="AG40" t="s">
        <v>55</v>
      </c>
      <c r="AH40" t="s">
        <v>50</v>
      </c>
      <c r="AI40">
        <v>2</v>
      </c>
      <c r="AJ40" t="s">
        <v>51</v>
      </c>
      <c r="AK40" t="s">
        <v>49</v>
      </c>
      <c r="AL40" t="s">
        <v>50</v>
      </c>
      <c r="AM40" t="s">
        <v>51</v>
      </c>
      <c r="AN40" t="s">
        <v>51</v>
      </c>
      <c r="AO40">
        <v>9</v>
      </c>
      <c r="AP40">
        <v>9</v>
      </c>
      <c r="AQ40">
        <v>9</v>
      </c>
      <c r="AR40">
        <v>7</v>
      </c>
      <c r="AS40">
        <v>10</v>
      </c>
      <c r="AT40">
        <v>9</v>
      </c>
      <c r="AU40">
        <v>8</v>
      </c>
      <c r="AV40">
        <v>7</v>
      </c>
      <c r="AW40">
        <v>8</v>
      </c>
      <c r="BA40" s="3">
        <f>SUM(AO40:AW40)</f>
        <v>76</v>
      </c>
      <c r="BC40" s="3">
        <f>SUM(K40,M40,O40,R40,T40)</f>
        <v>4</v>
      </c>
      <c r="BD40" s="3">
        <f>SUM(V40,X40,Z40,AB40,AD40)</f>
        <v>3</v>
      </c>
      <c r="BE40" s="3">
        <f>BC40+BD40</f>
        <v>7</v>
      </c>
    </row>
    <row r="41" spans="1:57" ht="12">
      <c r="A41">
        <v>1796642074</v>
      </c>
      <c r="B41">
        <v>26297433</v>
      </c>
      <c r="C41" s="1">
        <v>41012.85076388889</v>
      </c>
      <c r="D41" s="1">
        <v>41012.853310185186</v>
      </c>
      <c r="E41" t="s">
        <v>67</v>
      </c>
      <c r="J41">
        <v>500</v>
      </c>
      <c r="K41">
        <v>1</v>
      </c>
      <c r="L41" t="s">
        <v>46</v>
      </c>
      <c r="M41">
        <v>1</v>
      </c>
      <c r="N41">
        <v>0.1</v>
      </c>
      <c r="O41">
        <v>0</v>
      </c>
      <c r="Q41" t="s">
        <v>60</v>
      </c>
      <c r="R41">
        <v>0</v>
      </c>
      <c r="S41" t="s">
        <v>48</v>
      </c>
      <c r="T41">
        <v>1</v>
      </c>
      <c r="U41" s="2" t="b">
        <f>TRUE</f>
        <v>1</v>
      </c>
      <c r="V41" s="2">
        <v>1</v>
      </c>
      <c r="W41" s="2" t="b">
        <f>FALSE</f>
        <v>0</v>
      </c>
      <c r="X41" s="2">
        <v>1</v>
      </c>
      <c r="Y41" s="2" t="b">
        <f>TRUE</f>
        <v>1</v>
      </c>
      <c r="Z41" s="2">
        <v>1</v>
      </c>
      <c r="AA41" s="2" t="b">
        <f>FALSE</f>
        <v>0</v>
      </c>
      <c r="AB41" s="2">
        <v>1</v>
      </c>
      <c r="AC41" s="2" t="b">
        <f>TRUE</f>
        <v>1</v>
      </c>
      <c r="AD41" s="2">
        <v>1</v>
      </c>
      <c r="AE41" t="s">
        <v>50</v>
      </c>
      <c r="AF41" t="s">
        <v>51</v>
      </c>
      <c r="AG41" t="s">
        <v>52</v>
      </c>
      <c r="AH41" t="s">
        <v>51</v>
      </c>
      <c r="AI41">
        <v>4</v>
      </c>
      <c r="AJ41" t="s">
        <v>55</v>
      </c>
      <c r="AK41" t="s">
        <v>51</v>
      </c>
      <c r="AL41" t="s">
        <v>52</v>
      </c>
      <c r="AM41" t="s">
        <v>52</v>
      </c>
      <c r="AN41" t="s">
        <v>51</v>
      </c>
      <c r="AO41">
        <v>7</v>
      </c>
      <c r="AP41">
        <v>7</v>
      </c>
      <c r="AQ41">
        <v>8</v>
      </c>
      <c r="AR41">
        <v>7</v>
      </c>
      <c r="AS41">
        <v>10</v>
      </c>
      <c r="AT41">
        <v>6</v>
      </c>
      <c r="AU41">
        <v>6</v>
      </c>
      <c r="AV41">
        <v>7</v>
      </c>
      <c r="AW41">
        <v>7</v>
      </c>
      <c r="BA41" s="3">
        <f>SUM(AO41:AW41)</f>
        <v>65</v>
      </c>
      <c r="BC41" s="3">
        <f>SUM(K41,M41,O41,R41,T41)</f>
        <v>3</v>
      </c>
      <c r="BD41" s="3">
        <f>SUM(V41,X41,Z41,AB41,AD41)</f>
        <v>5</v>
      </c>
      <c r="BE41" s="3">
        <f>BC41+BD41</f>
        <v>8</v>
      </c>
    </row>
    <row r="42" spans="1:57" ht="12">
      <c r="A42">
        <v>1796636598</v>
      </c>
      <c r="B42">
        <v>26297433</v>
      </c>
      <c r="C42" s="1">
        <v>41012.84788194444</v>
      </c>
      <c r="D42" s="1">
        <v>41012.852060185185</v>
      </c>
      <c r="E42" t="s">
        <v>68</v>
      </c>
      <c r="J42">
        <v>600</v>
      </c>
      <c r="K42">
        <v>0</v>
      </c>
      <c r="L42" t="s">
        <v>46</v>
      </c>
      <c r="M42">
        <v>1</v>
      </c>
      <c r="N42">
        <v>0.1</v>
      </c>
      <c r="O42">
        <v>0</v>
      </c>
      <c r="Q42" t="s">
        <v>53</v>
      </c>
      <c r="R42">
        <v>0</v>
      </c>
      <c r="S42" t="s">
        <v>48</v>
      </c>
      <c r="T42">
        <v>1</v>
      </c>
      <c r="U42" s="2" t="b">
        <f>TRUE</f>
        <v>1</v>
      </c>
      <c r="V42" s="2">
        <v>1</v>
      </c>
      <c r="W42" s="2" t="b">
        <f>TRUE</f>
        <v>1</v>
      </c>
      <c r="X42" s="2">
        <v>0</v>
      </c>
      <c r="Y42" s="2" t="b">
        <f>TRUE</f>
        <v>1</v>
      </c>
      <c r="Z42" s="2">
        <v>1</v>
      </c>
      <c r="AA42" s="2" t="b">
        <f>TRUE</f>
        <v>1</v>
      </c>
      <c r="AB42" s="2">
        <v>0</v>
      </c>
      <c r="AC42" s="2" t="b">
        <f>FALSE</f>
        <v>0</v>
      </c>
      <c r="AD42" s="2">
        <v>0</v>
      </c>
      <c r="AE42" t="s">
        <v>50</v>
      </c>
      <c r="AF42" t="s">
        <v>51</v>
      </c>
      <c r="AG42" t="s">
        <v>50</v>
      </c>
      <c r="AH42" t="s">
        <v>51</v>
      </c>
      <c r="AI42">
        <v>4</v>
      </c>
      <c r="AJ42" t="s">
        <v>51</v>
      </c>
      <c r="AK42" t="s">
        <v>50</v>
      </c>
      <c r="AL42" t="s">
        <v>51</v>
      </c>
      <c r="AM42" t="s">
        <v>51</v>
      </c>
      <c r="AN42" t="s">
        <v>51</v>
      </c>
      <c r="AO42">
        <v>2</v>
      </c>
      <c r="AP42">
        <v>3</v>
      </c>
      <c r="AQ42">
        <v>4</v>
      </c>
      <c r="AR42">
        <v>5</v>
      </c>
      <c r="AS42">
        <v>6</v>
      </c>
      <c r="AT42">
        <v>7</v>
      </c>
      <c r="AU42">
        <v>8</v>
      </c>
      <c r="AV42">
        <v>6</v>
      </c>
      <c r="AW42">
        <v>5</v>
      </c>
      <c r="BA42" s="3">
        <f>SUM(AO42:AW42)</f>
        <v>46</v>
      </c>
      <c r="BC42" s="3">
        <f>SUM(K42,M42,O42,R42,T42)</f>
        <v>2</v>
      </c>
      <c r="BD42" s="3">
        <f>SUM(V42,X42,Z42,AB42,AD42)</f>
        <v>2</v>
      </c>
      <c r="BE42" s="3">
        <f>BC42+BD42</f>
        <v>4</v>
      </c>
    </row>
    <row r="43" spans="1:57" ht="12">
      <c r="A43">
        <v>1796632369</v>
      </c>
      <c r="B43">
        <v>26297433</v>
      </c>
      <c r="C43" s="1">
        <v>41012.84546296296</v>
      </c>
      <c r="D43" s="1">
        <v>41012.85917824074</v>
      </c>
      <c r="E43" t="s">
        <v>45</v>
      </c>
      <c r="J43">
        <v>500</v>
      </c>
      <c r="K43">
        <v>1</v>
      </c>
      <c r="L43" t="s">
        <v>46</v>
      </c>
      <c r="M43">
        <v>1</v>
      </c>
      <c r="N43">
        <v>0.05</v>
      </c>
      <c r="O43">
        <v>1</v>
      </c>
      <c r="Q43" t="s">
        <v>47</v>
      </c>
      <c r="R43">
        <v>1</v>
      </c>
      <c r="S43" t="s">
        <v>48</v>
      </c>
      <c r="T43">
        <v>1</v>
      </c>
      <c r="U43" s="2" t="b">
        <f>TRUE</f>
        <v>1</v>
      </c>
      <c r="V43" s="2">
        <v>1</v>
      </c>
      <c r="W43" s="2" t="b">
        <f>FALSE</f>
        <v>0</v>
      </c>
      <c r="X43" s="2">
        <v>1</v>
      </c>
      <c r="Y43" s="2" t="b">
        <f>TRUE</f>
        <v>1</v>
      </c>
      <c r="Z43" s="2">
        <v>1</v>
      </c>
      <c r="AA43" s="2" t="b">
        <f>FALSE</f>
        <v>0</v>
      </c>
      <c r="AB43" s="2">
        <v>1</v>
      </c>
      <c r="AC43" s="2" t="b">
        <f>TRUE</f>
        <v>1</v>
      </c>
      <c r="AD43" s="2">
        <v>1</v>
      </c>
      <c r="AE43" t="s">
        <v>49</v>
      </c>
      <c r="AF43" t="s">
        <v>50</v>
      </c>
      <c r="AG43" t="s">
        <v>51</v>
      </c>
      <c r="AH43" t="s">
        <v>51</v>
      </c>
      <c r="AI43">
        <v>2</v>
      </c>
      <c r="AJ43" t="s">
        <v>49</v>
      </c>
      <c r="AK43" t="s">
        <v>49</v>
      </c>
      <c r="AL43" t="s">
        <v>51</v>
      </c>
      <c r="AM43" t="s">
        <v>51</v>
      </c>
      <c r="AN43" t="s">
        <v>51</v>
      </c>
      <c r="AO43">
        <v>8</v>
      </c>
      <c r="AP43">
        <v>7</v>
      </c>
      <c r="AQ43">
        <v>6</v>
      </c>
      <c r="AR43">
        <v>6</v>
      </c>
      <c r="AS43">
        <v>6</v>
      </c>
      <c r="AT43">
        <v>7</v>
      </c>
      <c r="AU43">
        <v>4</v>
      </c>
      <c r="AV43">
        <v>3</v>
      </c>
      <c r="AW43">
        <v>5</v>
      </c>
      <c r="BA43" s="3">
        <f>SUM(AO43:AW43)</f>
        <v>52</v>
      </c>
      <c r="BC43" s="3">
        <f>SUM(K43,M43,O43,R43,T43)</f>
        <v>5</v>
      </c>
      <c r="BD43" s="3">
        <f>SUM(V43,X43,Z43,AB43,AD43)</f>
        <v>5</v>
      </c>
      <c r="BE43" s="3">
        <f>BC43+BD43</f>
        <v>10</v>
      </c>
    </row>
    <row r="45" spans="53:57" ht="12">
      <c r="BA45" s="3">
        <f>AVERAGE(BA3:BA43)</f>
        <v>61.073170731707314</v>
      </c>
      <c r="BE45" s="3">
        <f>AVERAGE(BE3:BE43)</f>
        <v>8.048780487804878</v>
      </c>
    </row>
    <row r="46" spans="31:57" ht="12">
      <c r="AE46" t="s">
        <v>69</v>
      </c>
      <c r="AF46" t="s">
        <v>70</v>
      </c>
      <c r="AG46" t="s">
        <v>71</v>
      </c>
      <c r="AH46" t="s">
        <v>71</v>
      </c>
      <c r="AI46" s="3">
        <f>AVERAGE(AI3:AI43)</f>
        <v>3.7</v>
      </c>
      <c r="AJ46" t="s">
        <v>72</v>
      </c>
      <c r="AK46" t="s">
        <v>73</v>
      </c>
      <c r="AL46" t="s">
        <v>73</v>
      </c>
      <c r="AM46" t="s">
        <v>73</v>
      </c>
      <c r="AN46" t="s">
        <v>74</v>
      </c>
      <c r="AO46" s="3">
        <f>AVERAGE(AO3:AO43)</f>
        <v>7</v>
      </c>
      <c r="AP46" s="3">
        <f>AVERAGE(AP3:AP43)</f>
        <v>7.097560975609756</v>
      </c>
      <c r="AQ46" s="3">
        <f>AVERAGE(AQ3:AQ43)</f>
        <v>6.487804878048781</v>
      </c>
      <c r="AR46" s="3">
        <f>AVERAGE(AR3:AR43)</f>
        <v>6.853658536585366</v>
      </c>
      <c r="AS46" s="3">
        <f>AVERAGE(AS3:AS43)</f>
        <v>7.2439024390243905</v>
      </c>
      <c r="AT46" s="3">
        <f>AVERAGE(AT3:AT43)</f>
        <v>7</v>
      </c>
      <c r="AU46" s="3">
        <f>AVERAGE(AU3:AU43)</f>
        <v>6.780487804878049</v>
      </c>
      <c r="AV46" s="3">
        <f>AVERAGE(AV3:AV43)</f>
        <v>5.585365853658536</v>
      </c>
      <c r="AW46" s="3">
        <f>AVERAGE(AW3:AW43)</f>
        <v>7.024390243902439</v>
      </c>
      <c r="BA46" s="3">
        <f>STDEV(BA3:BA43)</f>
        <v>12.398367319736979</v>
      </c>
      <c r="BE46" s="3">
        <f>STDEV(BE3:BE43)</f>
        <v>1.6725910963561168</v>
      </c>
    </row>
    <row r="47" spans="35:49" ht="12">
      <c r="AI47" s="3">
        <f>STDEV(AI3:AI43)</f>
        <v>1.0426789952710698</v>
      </c>
      <c r="AO47" s="3">
        <f>STDEV(AO3:AO43)</f>
        <v>2.692582403567252</v>
      </c>
      <c r="AP47" s="3">
        <f>STDEV(AP3:AP43)</f>
        <v>2.130784809040797</v>
      </c>
      <c r="AQ47" s="3">
        <f>STDEV(AQ3:AQ43)</f>
        <v>2.226229449310113</v>
      </c>
      <c r="AR47" s="3">
        <f>STDEV(AR3:AR43)</f>
        <v>1.8514990630534505</v>
      </c>
      <c r="AS47" s="3">
        <f>STDEV(AS3:AS43)</f>
        <v>2.364111755024263</v>
      </c>
      <c r="AT47" s="3">
        <f>STDEV(AT3:AT43)</f>
        <v>2.0615528128088303</v>
      </c>
      <c r="AU47" s="3">
        <f>STDEV(AU3:AU43)</f>
        <v>2.296869555742677</v>
      </c>
      <c r="AV47" s="3">
        <f>STDEV(AV3:AV43)</f>
        <v>1.9996950987100204</v>
      </c>
      <c r="AW47" s="3">
        <f>STDEV(AW3:AW43)</f>
        <v>1.9683470842060447</v>
      </c>
    </row>
    <row r="48" ht="12">
      <c r="AI48" t="s">
        <v>71</v>
      </c>
    </row>
  </sheetData>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Little</cp:lastModifiedBy>
  <dcterms:created xsi:type="dcterms:W3CDTF">2012-04-23T15:03:18Z</dcterms:created>
  <dcterms:modified xsi:type="dcterms:W3CDTF">2012-05-01T18:41:10Z</dcterms:modified>
  <cp:category/>
  <cp:version/>
  <cp:contentType/>
  <cp:contentStatus/>
  <cp:revision>4</cp:revision>
</cp:coreProperties>
</file>