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/>
  </bookViews>
  <sheets>
    <sheet name="SP 1" sheetId="6" r:id="rId1"/>
    <sheet name="SemiCondData" sheetId="1" r:id="rId2"/>
  </sheets>
  <calcPr calcId="125725"/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"/>
</calcChain>
</file>

<file path=xl/sharedStrings.xml><?xml version="1.0" encoding="utf-8"?>
<sst xmlns="http://schemas.openxmlformats.org/spreadsheetml/2006/main" count="70" uniqueCount="69">
  <si>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</si>
  <si>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</si>
  <si>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</si>
  <si>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</si>
  <si>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</si>
  <si>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</si>
  <si>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</si>
  <si>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</si>
  <si>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</si>
  <si>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</si>
  <si>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</si>
  <si>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</si>
  <si>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</si>
  <si>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</si>
  <si>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</si>
  <si>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</si>
  <si>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</si>
  <si>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</si>
  <si>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</si>
  <si>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</si>
  <si>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</si>
  <si>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</si>
  <si>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</si>
  <si>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</si>
  <si>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</si>
  <si>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</si>
  <si>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</si>
  <si>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</si>
  <si>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</si>
  <si>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</si>
  <si>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</si>
  <si>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</si>
  <si>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</si>
  <si>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</si>
  <si>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</si>
  <si>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</si>
  <si>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</si>
  <si>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</si>
  <si>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Standard Deviation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</si>
  <si>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</si>
  <si>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</si>
  <si>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</si>
  <si>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</si>
  <si>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</si>
  <si>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</si>
  <si>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</si>
  <si>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</si>
  <si>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</si>
  <si>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</si>
  <si>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</si>
  <si>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</si>
  <si>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</si>
  <si>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</si>
  <si>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</si>
  <si>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</si>
  <si>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</si>
  <si>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</si>
  <si>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</si>
  <si>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</si>
  <si>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</si>
  <si>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</si>
  <si>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</si>
  <si>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</si>
  <si>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</si>
  <si>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</si>
  <si>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63.7168214314975</t>
  </si>
  <si>
    <t>Residuals</t>
  </si>
  <si>
    <t>Average of Loc1-12</t>
  </si>
  <si>
    <t>Average of Loc1-13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</si>
</sst>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1059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'SP 1'!$C$26:$C$46</c:f>
              <c:numCache>
                <c:formatCode>General</c:formatCode>
                <c:ptCount val="21"/>
                <c:pt idx="0">
                  <c:v>2.4582505171499918</c:v>
                </c:pt>
                <c:pt idx="1">
                  <c:v>2.410553044843013</c:v>
                </c:pt>
                <c:pt idx="2">
                  <c:v>-11.854164895793232</c:v>
                </c:pt>
                <c:pt idx="3">
                  <c:v>-1.9501072499044412</c:v>
                </c:pt>
                <c:pt idx="4">
                  <c:v>-6.2431119310279115</c:v>
                </c:pt>
                <c:pt idx="5">
                  <c:v>1.1376826409593832</c:v>
                </c:pt>
                <c:pt idx="6">
                  <c:v>-33.233335652765291</c:v>
                </c:pt>
                <c:pt idx="7">
                  <c:v>4.0675756562301615</c:v>
                </c:pt>
                <c:pt idx="8">
                  <c:v>0.39438189418972769</c:v>
                </c:pt>
                <c:pt idx="9">
                  <c:v>0.74863588961443384</c:v>
                </c:pt>
                <c:pt idx="10">
                  <c:v>-6.3051388322298578</c:v>
                </c:pt>
                <c:pt idx="11">
                  <c:v>-9.5364525635601609</c:v>
                </c:pt>
                <c:pt idx="12">
                  <c:v>4.6356930797551001</c:v>
                </c:pt>
                <c:pt idx="13">
                  <c:v>-1.1024596622972496</c:v>
                </c:pt>
                <c:pt idx="14">
                  <c:v>2.1125635647332786</c:v>
                </c:pt>
                <c:pt idx="15">
                  <c:v>-4.5714875186711197</c:v>
                </c:pt>
                <c:pt idx="16">
                  <c:v>5.7026538235779185</c:v>
                </c:pt>
                <c:pt idx="17">
                  <c:v>4.7457092166986854</c:v>
                </c:pt>
                <c:pt idx="18">
                  <c:v>20.796657664653765</c:v>
                </c:pt>
                <c:pt idx="19">
                  <c:v>18.364759031065333</c:v>
                </c:pt>
                <c:pt idx="20">
                  <c:v>7.2211422827784304</c:v>
                </c:pt>
              </c:numCache>
            </c:numRef>
          </c:yVal>
        </c:ser>
        <c:axId val="49830144"/>
        <c:axId val="49827840"/>
      </c:scatterChart>
      <c:valAx>
        <c:axId val="49830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1059</a:t>
                </a:r>
              </a:p>
            </c:rich>
          </c:tx>
          <c:layout/>
        </c:title>
        <c:numFmt formatCode="General" sourceLinked="1"/>
        <c:tickLblPos val="nextTo"/>
        <c:crossAx val="49827840"/>
        <c:crosses val="autoZero"/>
        <c:crossBetween val="midCat"/>
      </c:valAx>
      <c:valAx>
        <c:axId val="49827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498301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18  Residual Plot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28208973878265"/>
          <c:y val="0.17931793760679243"/>
          <c:w val="0.86388004529736817"/>
          <c:h val="0.694485018231781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'SP 1'!$C$26:$C$46</c:f>
              <c:numCache>
                <c:formatCode>General</c:formatCode>
                <c:ptCount val="21"/>
                <c:pt idx="0">
                  <c:v>2.4582505171499918</c:v>
                </c:pt>
                <c:pt idx="1">
                  <c:v>2.410553044843013</c:v>
                </c:pt>
                <c:pt idx="2">
                  <c:v>-11.854164895793232</c:v>
                </c:pt>
                <c:pt idx="3">
                  <c:v>-1.9501072499044412</c:v>
                </c:pt>
                <c:pt idx="4">
                  <c:v>-6.2431119310279115</c:v>
                </c:pt>
                <c:pt idx="5">
                  <c:v>1.1376826409593832</c:v>
                </c:pt>
                <c:pt idx="6">
                  <c:v>-33.233335652765291</c:v>
                </c:pt>
                <c:pt idx="7">
                  <c:v>4.0675756562301615</c:v>
                </c:pt>
                <c:pt idx="8">
                  <c:v>0.39438189418972769</c:v>
                </c:pt>
                <c:pt idx="9">
                  <c:v>0.74863588961443384</c:v>
                </c:pt>
                <c:pt idx="10">
                  <c:v>-6.3051388322298578</c:v>
                </c:pt>
                <c:pt idx="11">
                  <c:v>-9.5364525635601609</c:v>
                </c:pt>
                <c:pt idx="12">
                  <c:v>4.6356930797551001</c:v>
                </c:pt>
                <c:pt idx="13">
                  <c:v>-1.1024596622972496</c:v>
                </c:pt>
                <c:pt idx="14">
                  <c:v>2.1125635647332786</c:v>
                </c:pt>
                <c:pt idx="15">
                  <c:v>-4.5714875186711197</c:v>
                </c:pt>
                <c:pt idx="16">
                  <c:v>5.7026538235779185</c:v>
                </c:pt>
                <c:pt idx="17">
                  <c:v>4.7457092166986854</c:v>
                </c:pt>
                <c:pt idx="18">
                  <c:v>20.796657664653765</c:v>
                </c:pt>
                <c:pt idx="19">
                  <c:v>18.364759031065333</c:v>
                </c:pt>
                <c:pt idx="20">
                  <c:v>7.2211422827784304</c:v>
                </c:pt>
              </c:numCache>
            </c:numRef>
          </c:yVal>
        </c:ser>
        <c:axId val="50025984"/>
        <c:axId val="49902336"/>
      </c:scatterChart>
      <c:valAx>
        <c:axId val="5002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</a:t>
                </a:r>
              </a:p>
            </c:rich>
          </c:tx>
          <c:layout/>
        </c:title>
        <c:numFmt formatCode="General" sourceLinked="1"/>
        <c:tickLblPos val="nextTo"/>
        <c:crossAx val="49902336"/>
        <c:crosses val="autoZero"/>
        <c:crossBetween val="midCat"/>
      </c:valAx>
      <c:valAx>
        <c:axId val="499023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002598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1059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SemiCondData!$S$3:$S$23</c:f>
              <c:numCache>
                <c:formatCode>General</c:formatCode>
                <c:ptCount val="21"/>
                <c:pt idx="0">
                  <c:v>85.44453891717815</c:v>
                </c:pt>
                <c:pt idx="1">
                  <c:v>106.94510933304215</c:v>
                </c:pt>
                <c:pt idx="2">
                  <c:v>93.613156537545535</c:v>
                </c:pt>
                <c:pt idx="3">
                  <c:v>63.649480832575655</c:v>
                </c:pt>
                <c:pt idx="4">
                  <c:v>81.263499864676874</c:v>
                </c:pt>
                <c:pt idx="5">
                  <c:v>55.567007366712957</c:v>
                </c:pt>
                <c:pt idx="6">
                  <c:v>92.157891268610285</c:v>
                </c:pt>
                <c:pt idx="7">
                  <c:v>56.995051517091511</c:v>
                </c:pt>
                <c:pt idx="8">
                  <c:v>51.886834454836269</c:v>
                </c:pt>
                <c:pt idx="9">
                  <c:v>80.357693933804484</c:v>
                </c:pt>
                <c:pt idx="10">
                  <c:v>74.308435522110557</c:v>
                </c:pt>
                <c:pt idx="11">
                  <c:v>70.144356645640627</c:v>
                </c:pt>
                <c:pt idx="12">
                  <c:v>54.406117680143879</c:v>
                </c:pt>
                <c:pt idx="13">
                  <c:v>97.100001320341136</c:v>
                </c:pt>
                <c:pt idx="14">
                  <c:v>101.10428736248981</c:v>
                </c:pt>
                <c:pt idx="15">
                  <c:v>94.276733949063924</c:v>
                </c:pt>
                <c:pt idx="16">
                  <c:v>134.174255240082</c:v>
                </c:pt>
                <c:pt idx="17">
                  <c:v>133.71956878827797</c:v>
                </c:pt>
                <c:pt idx="18">
                  <c:v>149.62701490621157</c:v>
                </c:pt>
                <c:pt idx="19">
                  <c:v>142.32096265222611</c:v>
                </c:pt>
                <c:pt idx="20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63.7168214314975</c:v>
          </c:tx>
          <c:spPr>
            <a:ln w="28575">
              <a:noFill/>
            </a:ln>
          </c:spPr>
          <c:xVal>
            <c:numRef>
              <c:f>SemiCondData!$B$3:$B$23</c:f>
              <c:numCache>
                <c:formatCode>General</c:formatCode>
                <c:ptCount val="21"/>
                <c:pt idx="0">
                  <c:v>1049</c:v>
                </c:pt>
                <c:pt idx="1">
                  <c:v>1039</c:v>
                </c:pt>
                <c:pt idx="2">
                  <c:v>1026</c:v>
                </c:pt>
                <c:pt idx="3">
                  <c:v>1001</c:v>
                </c:pt>
                <c:pt idx="4">
                  <c:v>986</c:v>
                </c:pt>
                <c:pt idx="5">
                  <c:v>1447</c:v>
                </c:pt>
                <c:pt idx="6">
                  <c:v>458</c:v>
                </c:pt>
                <c:pt idx="7">
                  <c:v>1263</c:v>
                </c:pt>
                <c:pt idx="8">
                  <c:v>1283</c:v>
                </c:pt>
                <c:pt idx="9">
                  <c:v>1301</c:v>
                </c:pt>
                <c:pt idx="10">
                  <c:v>1287</c:v>
                </c:pt>
                <c:pt idx="11">
                  <c:v>1300</c:v>
                </c:pt>
                <c:pt idx="12">
                  <c:v>1307</c:v>
                </c:pt>
                <c:pt idx="13">
                  <c:v>632</c:v>
                </c:pt>
                <c:pt idx="14">
                  <c:v>621</c:v>
                </c:pt>
                <c:pt idx="15">
                  <c:v>623</c:v>
                </c:pt>
                <c:pt idx="16">
                  <c:v>620</c:v>
                </c:pt>
                <c:pt idx="17">
                  <c:v>613</c:v>
                </c:pt>
                <c:pt idx="18">
                  <c:v>615</c:v>
                </c:pt>
                <c:pt idx="19">
                  <c:v>478</c:v>
                </c:pt>
                <c:pt idx="20">
                  <c:v>1498</c:v>
                </c:pt>
              </c:numCache>
            </c:numRef>
          </c:xVal>
          <c:yVal>
            <c:numRef>
              <c:f>'SP 1'!$B$26:$B$46</c:f>
              <c:numCache>
                <c:formatCode>General</c:formatCode>
                <c:ptCount val="21"/>
                <c:pt idx="0">
                  <c:v>82.986288400028158</c:v>
                </c:pt>
                <c:pt idx="1">
                  <c:v>104.53455628819914</c:v>
                </c:pt>
                <c:pt idx="2">
                  <c:v>105.46732143333877</c:v>
                </c:pt>
                <c:pt idx="3">
                  <c:v>65.599588082480096</c:v>
                </c:pt>
                <c:pt idx="4">
                  <c:v>87.506611795704785</c:v>
                </c:pt>
                <c:pt idx="5">
                  <c:v>54.429324725753574</c:v>
                </c:pt>
                <c:pt idx="6">
                  <c:v>125.39122692137558</c:v>
                </c:pt>
                <c:pt idx="7">
                  <c:v>52.92747586086135</c:v>
                </c:pt>
                <c:pt idx="8">
                  <c:v>51.492452560646541</c:v>
                </c:pt>
                <c:pt idx="9">
                  <c:v>79.60905804419005</c:v>
                </c:pt>
                <c:pt idx="10">
                  <c:v>80.613574354340415</c:v>
                </c:pt>
                <c:pt idx="11">
                  <c:v>79.680809209200788</c:v>
                </c:pt>
                <c:pt idx="12">
                  <c:v>49.770424600388779</c:v>
                </c:pt>
                <c:pt idx="13">
                  <c:v>98.202460982638385</c:v>
                </c:pt>
                <c:pt idx="14">
                  <c:v>98.991723797756535</c:v>
                </c:pt>
                <c:pt idx="15">
                  <c:v>98.848221467735044</c:v>
                </c:pt>
                <c:pt idx="16">
                  <c:v>128.47160141650409</c:v>
                </c:pt>
                <c:pt idx="17">
                  <c:v>128.97385957157928</c:v>
                </c:pt>
                <c:pt idx="18">
                  <c:v>128.83035724155781</c:v>
                </c:pt>
                <c:pt idx="19">
                  <c:v>123.95620362116078</c:v>
                </c:pt>
                <c:pt idx="20">
                  <c:v>50.770015310205821</c:v>
                </c:pt>
              </c:numCache>
            </c:numRef>
          </c:yVal>
        </c:ser>
        <c:axId val="50292992"/>
        <c:axId val="50267648"/>
      </c:scatterChart>
      <c:valAx>
        <c:axId val="5029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1059</a:t>
                </a:r>
              </a:p>
            </c:rich>
          </c:tx>
          <c:layout/>
        </c:title>
        <c:numFmt formatCode="General" sourceLinked="1"/>
        <c:tickLblPos val="nextTo"/>
        <c:crossAx val="50267648"/>
        <c:crosses val="autoZero"/>
        <c:crossBetween val="midCat"/>
      </c:valAx>
      <c:valAx>
        <c:axId val="50267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63.7168214314975</a:t>
                </a:r>
              </a:p>
            </c:rich>
          </c:tx>
          <c:layout/>
        </c:title>
        <c:numFmt formatCode="General" sourceLinked="1"/>
        <c:tickLblPos val="nextTo"/>
        <c:crossAx val="50292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18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SemiCondData!$S$3:$S$23</c:f>
              <c:numCache>
                <c:formatCode>General</c:formatCode>
                <c:ptCount val="21"/>
                <c:pt idx="0">
                  <c:v>85.44453891717815</c:v>
                </c:pt>
                <c:pt idx="1">
                  <c:v>106.94510933304215</c:v>
                </c:pt>
                <c:pt idx="2">
                  <c:v>93.613156537545535</c:v>
                </c:pt>
                <c:pt idx="3">
                  <c:v>63.649480832575655</c:v>
                </c:pt>
                <c:pt idx="4">
                  <c:v>81.263499864676874</c:v>
                </c:pt>
                <c:pt idx="5">
                  <c:v>55.567007366712957</c:v>
                </c:pt>
                <c:pt idx="6">
                  <c:v>92.157891268610285</c:v>
                </c:pt>
                <c:pt idx="7">
                  <c:v>56.995051517091511</c:v>
                </c:pt>
                <c:pt idx="8">
                  <c:v>51.886834454836269</c:v>
                </c:pt>
                <c:pt idx="9">
                  <c:v>80.357693933804484</c:v>
                </c:pt>
                <c:pt idx="10">
                  <c:v>74.308435522110557</c:v>
                </c:pt>
                <c:pt idx="11">
                  <c:v>70.144356645640627</c:v>
                </c:pt>
                <c:pt idx="12">
                  <c:v>54.406117680143879</c:v>
                </c:pt>
                <c:pt idx="13">
                  <c:v>97.100001320341136</c:v>
                </c:pt>
                <c:pt idx="14">
                  <c:v>101.10428736248981</c:v>
                </c:pt>
                <c:pt idx="15">
                  <c:v>94.276733949063924</c:v>
                </c:pt>
                <c:pt idx="16">
                  <c:v>134.174255240082</c:v>
                </c:pt>
                <c:pt idx="17">
                  <c:v>133.71956878827797</c:v>
                </c:pt>
                <c:pt idx="18">
                  <c:v>149.62701490621157</c:v>
                </c:pt>
                <c:pt idx="19">
                  <c:v>142.32096265222611</c:v>
                </c:pt>
                <c:pt idx="20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63.7168214314975</c:v>
          </c:tx>
          <c:spPr>
            <a:ln w="28575">
              <a:noFill/>
            </a:ln>
          </c:spPr>
          <c:xVal>
            <c:numRef>
              <c:f>SemiCondData!$C$3:$C$23</c:f>
              <c:numCache>
                <c:formatCode>General</c:formatCode>
                <c:ptCount val="21"/>
                <c:pt idx="0">
                  <c:v>35</c:v>
                </c:pt>
                <c:pt idx="1">
                  <c:v>52</c:v>
                </c:pt>
                <c:pt idx="2">
                  <c:v>52</c:v>
                </c:pt>
                <c:pt idx="3">
                  <c:v>18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23</c:v>
                </c:pt>
                <c:pt idx="8">
                  <c:v>23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47</c:v>
                </c:pt>
                <c:pt idx="17">
                  <c:v>47</c:v>
                </c:pt>
                <c:pt idx="18">
                  <c:v>47</c:v>
                </c:pt>
                <c:pt idx="19">
                  <c:v>35</c:v>
                </c:pt>
                <c:pt idx="20">
                  <c:v>35</c:v>
                </c:pt>
              </c:numCache>
            </c:numRef>
          </c:xVal>
          <c:yVal>
            <c:numRef>
              <c:f>'SP 1'!$B$26:$B$46</c:f>
              <c:numCache>
                <c:formatCode>General</c:formatCode>
                <c:ptCount val="21"/>
                <c:pt idx="0">
                  <c:v>82.986288400028158</c:v>
                </c:pt>
                <c:pt idx="1">
                  <c:v>104.53455628819914</c:v>
                </c:pt>
                <c:pt idx="2">
                  <c:v>105.46732143333877</c:v>
                </c:pt>
                <c:pt idx="3">
                  <c:v>65.599588082480096</c:v>
                </c:pt>
                <c:pt idx="4">
                  <c:v>87.506611795704785</c:v>
                </c:pt>
                <c:pt idx="5">
                  <c:v>54.429324725753574</c:v>
                </c:pt>
                <c:pt idx="6">
                  <c:v>125.39122692137558</c:v>
                </c:pt>
                <c:pt idx="7">
                  <c:v>52.92747586086135</c:v>
                </c:pt>
                <c:pt idx="8">
                  <c:v>51.492452560646541</c:v>
                </c:pt>
                <c:pt idx="9">
                  <c:v>79.60905804419005</c:v>
                </c:pt>
                <c:pt idx="10">
                  <c:v>80.613574354340415</c:v>
                </c:pt>
                <c:pt idx="11">
                  <c:v>79.680809209200788</c:v>
                </c:pt>
                <c:pt idx="12">
                  <c:v>49.770424600388779</c:v>
                </c:pt>
                <c:pt idx="13">
                  <c:v>98.202460982638385</c:v>
                </c:pt>
                <c:pt idx="14">
                  <c:v>98.991723797756535</c:v>
                </c:pt>
                <c:pt idx="15">
                  <c:v>98.848221467735044</c:v>
                </c:pt>
                <c:pt idx="16">
                  <c:v>128.47160141650409</c:v>
                </c:pt>
                <c:pt idx="17">
                  <c:v>128.97385957157928</c:v>
                </c:pt>
                <c:pt idx="18">
                  <c:v>128.83035724155781</c:v>
                </c:pt>
                <c:pt idx="19">
                  <c:v>123.95620362116078</c:v>
                </c:pt>
                <c:pt idx="20">
                  <c:v>50.770015310205821</c:v>
                </c:pt>
              </c:numCache>
            </c:numRef>
          </c:yVal>
        </c:ser>
        <c:axId val="57384960"/>
        <c:axId val="57291136"/>
      </c:scatterChart>
      <c:valAx>
        <c:axId val="5738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18</a:t>
                </a:r>
              </a:p>
            </c:rich>
          </c:tx>
          <c:layout/>
        </c:title>
        <c:numFmt formatCode="General" sourceLinked="1"/>
        <c:tickLblPos val="nextTo"/>
        <c:crossAx val="57291136"/>
        <c:crosses val="autoZero"/>
        <c:crossBetween val="midCat"/>
      </c:valAx>
      <c:valAx>
        <c:axId val="57291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63.7168214314975</a:t>
                </a:r>
              </a:p>
            </c:rich>
          </c:tx>
          <c:layout/>
        </c:title>
        <c:numFmt formatCode="General" sourceLinked="1"/>
        <c:tickLblPos val="nextTo"/>
        <c:crossAx val="57384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0</xdr:row>
      <xdr:rowOff>114301</xdr:rowOff>
    </xdr:from>
    <xdr:to>
      <xdr:col>18</xdr:col>
      <xdr:colOff>428625</xdr:colOff>
      <xdr:row>14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419099</xdr:colOff>
      <xdr:row>0</xdr:row>
      <xdr:rowOff>104775</xdr:rowOff>
    </xdr:from>
    <xdr:to>
      <xdr:col>29</xdr:col>
      <xdr:colOff>0</xdr:colOff>
      <xdr:row>14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</xdr:colOff>
      <xdr:row>14</xdr:row>
      <xdr:rowOff>142876</xdr:rowOff>
    </xdr:from>
    <xdr:to>
      <xdr:col>18</xdr:col>
      <xdr:colOff>428625</xdr:colOff>
      <xdr:row>30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419100</xdr:colOff>
      <xdr:row>14</xdr:row>
      <xdr:rowOff>171449</xdr:rowOff>
    </xdr:from>
    <xdr:to>
      <xdr:col>29</xdr:col>
      <xdr:colOff>9526</xdr:colOff>
      <xdr:row>30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E34" sqref="E34"/>
    </sheetView>
  </sheetViews>
  <sheetFormatPr defaultRowHeight="15"/>
  <cols>
    <col min="1" max="1" width="9.7109375" customWidth="1"/>
  </cols>
  <sheetData>
    <row r="1" spans="1:9">
      <c r="A1" t="s">
        <v>39</v>
      </c>
    </row>
    <row r="2" spans="1:9" ht="15.75" thickBot="1"/>
    <row r="3" spans="1:9">
      <c r="A3" s="4" t="s">
        <v>40</v>
      </c>
      <c r="B3" s="4"/>
    </row>
    <row r="4" spans="1:9">
      <c r="A4" s="1" t="s">
        <v>41</v>
      </c>
      <c r="B4" s="1">
        <v>0.93246126467919566</v>
      </c>
    </row>
    <row r="5" spans="1:9">
      <c r="A5" s="1" t="s">
        <v>42</v>
      </c>
      <c r="B5" s="1">
        <v>0.86948401012712495</v>
      </c>
    </row>
    <row r="6" spans="1:9">
      <c r="A6" s="1" t="s">
        <v>43</v>
      </c>
      <c r="B6" s="1">
        <v>0.85498223347458335</v>
      </c>
    </row>
    <row r="7" spans="1:9">
      <c r="A7" s="1" t="s">
        <v>44</v>
      </c>
      <c r="B7" s="1">
        <v>11.484003094309077</v>
      </c>
    </row>
    <row r="8" spans="1:9" ht="15.75" thickBot="1">
      <c r="A8" s="2" t="s">
        <v>45</v>
      </c>
      <c r="B8" s="2">
        <v>21</v>
      </c>
    </row>
    <row r="10" spans="1:9" ht="15.75" thickBot="1">
      <c r="A10" t="s">
        <v>46</v>
      </c>
    </row>
    <row r="11" spans="1:9">
      <c r="A11" s="3"/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</row>
    <row r="12" spans="1:9">
      <c r="A12" s="1" t="s">
        <v>47</v>
      </c>
      <c r="B12" s="1">
        <v>2</v>
      </c>
      <c r="C12" s="1">
        <v>15814.555327013726</v>
      </c>
      <c r="D12" s="1">
        <v>7907.2776635068631</v>
      </c>
      <c r="E12" s="1">
        <v>59.957068086187512</v>
      </c>
      <c r="F12" s="1">
        <v>1.0989387664082906E-8</v>
      </c>
    </row>
    <row r="13" spans="1:9">
      <c r="A13" s="1" t="s">
        <v>48</v>
      </c>
      <c r="B13" s="1">
        <v>18</v>
      </c>
      <c r="C13" s="1">
        <v>2373.8818872618081</v>
      </c>
      <c r="D13" s="1">
        <v>131.88232707010044</v>
      </c>
      <c r="E13" s="1"/>
      <c r="F13" s="1"/>
    </row>
    <row r="14" spans="1:9" ht="15.75" thickBot="1">
      <c r="A14" s="2" t="s">
        <v>49</v>
      </c>
      <c r="B14" s="2">
        <v>20</v>
      </c>
      <c r="C14" s="2">
        <v>18188.437214275535</v>
      </c>
      <c r="D14" s="2"/>
      <c r="E14" s="2"/>
      <c r="F14" s="2"/>
    </row>
    <row r="15" spans="1:9" ht="15.75" thickBot="1"/>
    <row r="16" spans="1:9">
      <c r="A16" s="3"/>
      <c r="B16" s="3" t="s">
        <v>56</v>
      </c>
      <c r="C16" s="3" t="s">
        <v>44</v>
      </c>
      <c r="D16" s="3" t="s">
        <v>57</v>
      </c>
      <c r="E16" s="3" t="s">
        <v>58</v>
      </c>
      <c r="F16" s="3" t="s">
        <v>59</v>
      </c>
      <c r="G16" s="3" t="s">
        <v>60</v>
      </c>
      <c r="H16" s="3" t="s">
        <v>61</v>
      </c>
      <c r="I16" s="3" t="s">
        <v>62</v>
      </c>
    </row>
    <row r="17" spans="1:9">
      <c r="A17" s="1" t="s">
        <v>50</v>
      </c>
      <c r="B17" s="1">
        <v>115.36640941792837</v>
      </c>
      <c r="C17" s="1">
        <v>11.048715027357664</v>
      </c>
      <c r="D17" s="1">
        <v>10.441613267449673</v>
      </c>
      <c r="E17" s="1">
        <v>4.5741885044511605E-9</v>
      </c>
      <c r="F17" s="1">
        <v>92.153920537953368</v>
      </c>
      <c r="G17" s="1">
        <v>138.57889829790338</v>
      </c>
      <c r="H17" s="1">
        <v>92.153920537953368</v>
      </c>
      <c r="I17" s="1">
        <v>138.57889829790338</v>
      </c>
    </row>
    <row r="18" spans="1:9">
      <c r="A18" s="1">
        <v>1059</v>
      </c>
      <c r="B18" s="1">
        <v>-7.1751165010740151E-2</v>
      </c>
      <c r="C18" s="1">
        <v>7.4544070727301116E-3</v>
      </c>
      <c r="D18" s="1">
        <v>-9.6253349610087646</v>
      </c>
      <c r="E18" s="1">
        <v>1.6021063652072798E-8</v>
      </c>
      <c r="F18" s="1">
        <v>-8.7412293101572683E-2</v>
      </c>
      <c r="G18" s="1">
        <v>-5.6090036919907618E-2</v>
      </c>
      <c r="H18" s="1">
        <v>-8.7412293101572683E-2</v>
      </c>
      <c r="I18" s="1">
        <v>-5.6090036919907618E-2</v>
      </c>
    </row>
    <row r="19" spans="1:9" ht="15.75" thickBot="1">
      <c r="A19" s="2">
        <v>18</v>
      </c>
      <c r="B19" s="2">
        <v>1.2253386022390345</v>
      </c>
      <c r="C19" s="2">
        <v>0.22608525224971163</v>
      </c>
      <c r="D19" s="2">
        <v>5.4198077497140122</v>
      </c>
      <c r="E19" s="2">
        <v>3.7768853109248671E-5</v>
      </c>
      <c r="F19" s="2">
        <v>0.75035111357829654</v>
      </c>
      <c r="G19" s="2">
        <v>1.7003260908997724</v>
      </c>
      <c r="H19" s="2">
        <v>0.75035111357829654</v>
      </c>
      <c r="I19" s="2">
        <v>1.7003260908997724</v>
      </c>
    </row>
    <row r="23" spans="1:9">
      <c r="A23" t="s">
        <v>63</v>
      </c>
    </row>
    <row r="24" spans="1:9" ht="15.75" thickBot="1"/>
    <row r="25" spans="1:9">
      <c r="A25" s="3" t="s">
        <v>64</v>
      </c>
      <c r="B25" s="3" t="s">
        <v>65</v>
      </c>
      <c r="C25" s="3" t="s">
        <v>66</v>
      </c>
    </row>
    <row r="26" spans="1:9">
      <c r="A26" s="1">
        <v>1</v>
      </c>
      <c r="B26" s="1">
        <v>82.986288400028158</v>
      </c>
      <c r="C26" s="1">
        <v>2.4582505171499918</v>
      </c>
    </row>
    <row r="27" spans="1:9">
      <c r="A27" s="1">
        <v>2</v>
      </c>
      <c r="B27" s="1">
        <v>104.53455628819914</v>
      </c>
      <c r="C27" s="1">
        <v>2.410553044843013</v>
      </c>
    </row>
    <row r="28" spans="1:9">
      <c r="A28" s="1">
        <v>3</v>
      </c>
      <c r="B28" s="1">
        <v>105.46732143333877</v>
      </c>
      <c r="C28" s="1">
        <v>-11.854164895793232</v>
      </c>
    </row>
    <row r="29" spans="1:9">
      <c r="A29" s="1">
        <v>4</v>
      </c>
      <c r="B29" s="1">
        <v>65.599588082480096</v>
      </c>
      <c r="C29" s="1">
        <v>-1.9501072499044412</v>
      </c>
    </row>
    <row r="30" spans="1:9">
      <c r="A30" s="1">
        <v>5</v>
      </c>
      <c r="B30" s="1">
        <v>87.506611795704785</v>
      </c>
      <c r="C30" s="1">
        <v>-6.2431119310279115</v>
      </c>
    </row>
    <row r="31" spans="1:9">
      <c r="A31" s="1">
        <v>6</v>
      </c>
      <c r="B31" s="1">
        <v>54.429324725753574</v>
      </c>
      <c r="C31" s="1">
        <v>1.1376826409593832</v>
      </c>
    </row>
    <row r="32" spans="1:9">
      <c r="A32" s="1">
        <v>7</v>
      </c>
      <c r="B32" s="1">
        <v>125.39122692137558</v>
      </c>
      <c r="C32" s="1">
        <v>-33.233335652765291</v>
      </c>
    </row>
    <row r="33" spans="1:3">
      <c r="A33" s="1">
        <v>8</v>
      </c>
      <c r="B33" s="1">
        <v>52.92747586086135</v>
      </c>
      <c r="C33" s="1">
        <v>4.0675756562301615</v>
      </c>
    </row>
    <row r="34" spans="1:3">
      <c r="A34" s="1">
        <v>9</v>
      </c>
      <c r="B34" s="1">
        <v>51.492452560646541</v>
      </c>
      <c r="C34" s="1">
        <v>0.39438189418972769</v>
      </c>
    </row>
    <row r="35" spans="1:3">
      <c r="A35" s="1">
        <v>10</v>
      </c>
      <c r="B35" s="1">
        <v>79.60905804419005</v>
      </c>
      <c r="C35" s="1">
        <v>0.74863588961443384</v>
      </c>
    </row>
    <row r="36" spans="1:3">
      <c r="A36" s="1">
        <v>11</v>
      </c>
      <c r="B36" s="1">
        <v>80.613574354340415</v>
      </c>
      <c r="C36" s="1">
        <v>-6.3051388322298578</v>
      </c>
    </row>
    <row r="37" spans="1:3">
      <c r="A37" s="1">
        <v>12</v>
      </c>
      <c r="B37" s="1">
        <v>79.680809209200788</v>
      </c>
      <c r="C37" s="1">
        <v>-9.5364525635601609</v>
      </c>
    </row>
    <row r="38" spans="1:3">
      <c r="A38" s="1">
        <v>13</v>
      </c>
      <c r="B38" s="1">
        <v>49.770424600388779</v>
      </c>
      <c r="C38" s="1">
        <v>4.6356930797551001</v>
      </c>
    </row>
    <row r="39" spans="1:3">
      <c r="A39" s="1">
        <v>14</v>
      </c>
      <c r="B39" s="1">
        <v>98.202460982638385</v>
      </c>
      <c r="C39" s="1">
        <v>-1.1024596622972496</v>
      </c>
    </row>
    <row r="40" spans="1:3">
      <c r="A40" s="1">
        <v>15</v>
      </c>
      <c r="B40" s="1">
        <v>98.991723797756535</v>
      </c>
      <c r="C40" s="1">
        <v>2.1125635647332786</v>
      </c>
    </row>
    <row r="41" spans="1:3">
      <c r="A41" s="1">
        <v>16</v>
      </c>
      <c r="B41" s="1">
        <v>98.848221467735044</v>
      </c>
      <c r="C41" s="1">
        <v>-4.5714875186711197</v>
      </c>
    </row>
    <row r="42" spans="1:3">
      <c r="A42" s="1">
        <v>17</v>
      </c>
      <c r="B42" s="1">
        <v>128.47160141650409</v>
      </c>
      <c r="C42" s="1">
        <v>5.7026538235779185</v>
      </c>
    </row>
    <row r="43" spans="1:3">
      <c r="A43" s="1">
        <v>18</v>
      </c>
      <c r="B43" s="1">
        <v>128.97385957157928</v>
      </c>
      <c r="C43" s="1">
        <v>4.7457092166986854</v>
      </c>
    </row>
    <row r="44" spans="1:3">
      <c r="A44" s="1">
        <v>19</v>
      </c>
      <c r="B44" s="1">
        <v>128.83035724155781</v>
      </c>
      <c r="C44" s="1">
        <v>20.796657664653765</v>
      </c>
    </row>
    <row r="45" spans="1:3">
      <c r="A45" s="1">
        <v>20</v>
      </c>
      <c r="B45" s="1">
        <v>123.95620362116078</v>
      </c>
      <c r="C45" s="1">
        <v>18.364759031065333</v>
      </c>
    </row>
    <row r="46" spans="1:3" ht="15.75" thickBot="1">
      <c r="A46" s="2">
        <v>21</v>
      </c>
      <c r="B46" s="2">
        <v>50.770015310205821</v>
      </c>
      <c r="C46" s="2">
        <v>7.2211422827784304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topLeftCell="B1" workbookViewId="0">
      <selection activeCell="E32" sqref="E32"/>
    </sheetView>
  </sheetViews>
  <sheetFormatPr defaultRowHeight="15"/>
  <cols>
    <col min="2" max="2" width="15.42578125" bestFit="1" customWidth="1"/>
    <col min="3" max="3" width="18.28515625" customWidth="1"/>
    <col min="16" max="16" width="9.5703125" customWidth="1"/>
    <col min="17" max="17" width="21.7109375" customWidth="1"/>
    <col min="18" max="18" width="20.7109375" customWidth="1"/>
    <col min="19" max="19" width="18.28515625" customWidth="1"/>
  </cols>
  <sheetData>
    <row r="1" spans="1:19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67</v>
      </c>
      <c r="R1" t="s">
        <v>68</v>
      </c>
      <c r="S1" t="s">
        <v>38</v>
      </c>
    </row>
    <row r="2" spans="1:19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AVERAGE(D2:O2)</f>
        <v>519.25</v>
      </c>
      <c r="R2">
        <f>AVERAGE(D2:P2)</f>
        <v>506</v>
      </c>
      <c r="S2">
        <f>STDEV(D2:P2)</f>
        <v>63.716821431497458</v>
      </c>
    </row>
    <row r="3" spans="1:19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AVERAGE(D3:O3)</f>
        <v>866.41666666666663</v>
      </c>
      <c r="R3">
        <f t="shared" ref="R3:R23" si="1">AVERAGE(D3:P3)</f>
        <v>846.46153846153845</v>
      </c>
      <c r="S3">
        <f>STDEV(D3:P3)</f>
        <v>85.44453891717815</v>
      </c>
    </row>
    <row r="4" spans="1:19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1103.75</v>
      </c>
      <c r="R4">
        <f t="shared" si="1"/>
        <v>1080.6153846153845</v>
      </c>
      <c r="S4">
        <f>STDEV(D4:P4)</f>
        <v>106.94510933304215</v>
      </c>
    </row>
    <row r="5" spans="1:19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1101.5833333333333</v>
      </c>
      <c r="R5">
        <f t="shared" si="1"/>
        <v>1083.3846153846155</v>
      </c>
      <c r="S5">
        <f>STDEV(D5:P5)</f>
        <v>93.613156537545535</v>
      </c>
    </row>
    <row r="6" spans="1:19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537.41666666666663</v>
      </c>
      <c r="R6">
        <f t="shared" si="1"/>
        <v>525.38461538461536</v>
      </c>
      <c r="S6">
        <f>STDEV(D6:P6)</f>
        <v>63.649480832575655</v>
      </c>
    </row>
    <row r="7" spans="1:19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907.58333333333337</v>
      </c>
      <c r="R7">
        <f t="shared" si="1"/>
        <v>890.61538461538464</v>
      </c>
      <c r="S7">
        <f>STDEV(D7:P7)</f>
        <v>81.263499864676874</v>
      </c>
    </row>
    <row r="8" spans="1:19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757.5</v>
      </c>
      <c r="R8">
        <f t="shared" si="1"/>
        <v>745.76923076923072</v>
      </c>
      <c r="S8">
        <f>STDEV(D8:P8)</f>
        <v>55.567007366712957</v>
      </c>
    </row>
    <row r="9" spans="1:19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1200.9166666666667</v>
      </c>
      <c r="R9">
        <f t="shared" si="1"/>
        <v>1192.9230769230769</v>
      </c>
      <c r="S9">
        <f>STDEV(D9:P9)</f>
        <v>92.157891268610285</v>
      </c>
    </row>
    <row r="10" spans="1:19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623.58333333333337</v>
      </c>
      <c r="R10">
        <f t="shared" si="1"/>
        <v>611.53846153846155</v>
      </c>
      <c r="S10">
        <f>STDEV(D10:P10)</f>
        <v>56.995051517091511</v>
      </c>
    </row>
    <row r="11" spans="1:19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608.75</v>
      </c>
      <c r="R11">
        <f t="shared" si="1"/>
        <v>597.92307692307691</v>
      </c>
      <c r="S11">
        <f>STDEV(D11:P11)</f>
        <v>51.886834454836269</v>
      </c>
    </row>
    <row r="12" spans="1:19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957.5</v>
      </c>
      <c r="R12">
        <f t="shared" si="1"/>
        <v>940.23076923076928</v>
      </c>
      <c r="S12">
        <f>STDEV(D12:P12)</f>
        <v>80.357693933804484</v>
      </c>
    </row>
    <row r="13" spans="1:19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947.25</v>
      </c>
      <c r="R13">
        <f t="shared" si="1"/>
        <v>931.92307692307691</v>
      </c>
      <c r="S13">
        <f>STDEV(D13:P13)</f>
        <v>74.308435522110557</v>
      </c>
    </row>
    <row r="14" spans="1:19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950.33333333333337</v>
      </c>
      <c r="R14">
        <f t="shared" si="1"/>
        <v>936.30769230769226</v>
      </c>
      <c r="S14">
        <f>STDEV(D14:P14)</f>
        <v>70.144356645640627</v>
      </c>
    </row>
    <row r="15" spans="1:19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595.41666666666663</v>
      </c>
      <c r="R15">
        <f t="shared" si="1"/>
        <v>583.76923076923072</v>
      </c>
      <c r="S15">
        <f>STDEV(D15:P15)</f>
        <v>54.406117680143879</v>
      </c>
    </row>
    <row r="16" spans="1:19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793.5</v>
      </c>
      <c r="R16">
        <f t="shared" si="1"/>
        <v>775.92307692307691</v>
      </c>
      <c r="S16">
        <f>STDEV(D16:P16)</f>
        <v>97.100001320341136</v>
      </c>
    </row>
    <row r="17" spans="1:19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754.33333333333337</v>
      </c>
      <c r="R17">
        <f t="shared" si="1"/>
        <v>734.07692307692309</v>
      </c>
      <c r="S17">
        <f>STDEV(D17:P17)</f>
        <v>101.10428736248981</v>
      </c>
    </row>
    <row r="18" spans="1:19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788.66666666666663</v>
      </c>
      <c r="R18">
        <f t="shared" si="1"/>
        <v>770.46153846153845</v>
      </c>
      <c r="S18">
        <f>STDEV(D18:P18)</f>
        <v>94.276733949063924</v>
      </c>
    </row>
    <row r="19" spans="1:19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1261.6666666666667</v>
      </c>
      <c r="R19">
        <f t="shared" si="1"/>
        <v>1236.3076923076924</v>
      </c>
      <c r="S19">
        <f>STDEV(D19:P19)</f>
        <v>134.174255240082</v>
      </c>
    </row>
    <row r="20" spans="1:19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1267.5833333333333</v>
      </c>
      <c r="R20">
        <f t="shared" si="1"/>
        <v>1241.3846153846155</v>
      </c>
      <c r="S20">
        <f>STDEV(D20:P20)</f>
        <v>133.71956878827797</v>
      </c>
    </row>
    <row r="21" spans="1:19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1268.0833333333333</v>
      </c>
      <c r="R21">
        <f t="shared" si="1"/>
        <v>1237.9230769230769</v>
      </c>
      <c r="S21">
        <f>STDEV(D21:P21)</f>
        <v>149.62701490621157</v>
      </c>
    </row>
    <row r="22" spans="1:19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1181.8333333333333</v>
      </c>
      <c r="R22">
        <f t="shared" si="1"/>
        <v>1153.6153846153845</v>
      </c>
      <c r="S22">
        <f>STDEV(D22:P22)</f>
        <v>142.32096265222611</v>
      </c>
    </row>
    <row r="23" spans="1:19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724.5</v>
      </c>
      <c r="R23">
        <f t="shared" si="1"/>
        <v>711.84615384615381</v>
      </c>
      <c r="S23">
        <f>STDEV(D23:P23)</f>
        <v>57.991157592984251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 1</vt:lpstr>
      <vt:lpstr>SemiCondData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Holy Cross</cp:lastModifiedBy>
  <dcterms:created xsi:type="dcterms:W3CDTF">2009-11-07T14:56:08Z</dcterms:created>
  <dcterms:modified xsi:type="dcterms:W3CDTF">2009-11-19T18:34:00Z</dcterms:modified>
</cp:coreProperties>
</file>