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firstSheet="1" activeTab="3"/>
  </bookViews>
  <sheets>
    <sheet name="X and Y regression" sheetId="3" r:id="rId1"/>
    <sheet name="X and ln(y) regression" sheetId="4" r:id="rId2"/>
    <sheet name="ln(x) and ln(y) regression" sheetId="5" r:id="rId3"/>
    <sheet name="9-75 X and Y" sheetId="6" r:id="rId4"/>
    <sheet name="9-75 ln(x) and ln(y" sheetId="7" r:id="rId5"/>
    <sheet name="Sheet0" sheetId="1" r:id="rId6"/>
  </sheets>
  <calcPr calcId="125725"/>
</workbook>
</file>

<file path=xl/calcChain.xml><?xml version="1.0" encoding="utf-8"?>
<calcChain xmlns="http://schemas.openxmlformats.org/spreadsheetml/2006/main">
  <c r="N46" i="1"/>
  <c r="N43"/>
  <c r="D10"/>
  <c r="N40"/>
  <c r="N20"/>
  <c r="D79"/>
  <c r="D78"/>
  <c r="B79"/>
  <c r="B78"/>
  <c r="F60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2"/>
  <c r="F40"/>
  <c r="D4"/>
  <c r="D5"/>
  <c r="D6"/>
  <c r="D7"/>
  <c r="D8"/>
  <c r="D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3"/>
  <c r="D2"/>
  <c r="F20"/>
  <c r="A79"/>
  <c r="C79"/>
  <c r="A78"/>
  <c r="C78"/>
</calcChain>
</file>

<file path=xl/sharedStrings.xml><?xml version="1.0" encoding="utf-8"?>
<sst xmlns="http://schemas.openxmlformats.org/spreadsheetml/2006/main" count="164" uniqueCount="46">
  <si>
    <t>Populations</t>
  </si>
  <si>
    <t>Ranks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</si>
  <si>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</si>
  <si>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</si>
  <si>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</si>
  <si>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</si>
  <si>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</si>
  <si>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</si>
  <si>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</si>
  <si>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</si>
  <si>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</si>
  <si>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</si>
  <si>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</si>
  <si>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</si>
  <si>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</si>
  <si>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</si>
  <si>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</si>
  <si>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</si>
  <si>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</si>
  <si>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</si>
  <si>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</si>
  <si>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</si>
  <si>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</si>
  <si>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</si>
  <si>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</si>
  <si>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</si>
  <si>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</si>
  <si>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</si>
  <si>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</si>
  <si>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Correlation</t>
  </si>
  <si>
    <t>Predicted 19006798</t>
  </si>
  <si>
    <t>Predicted 16.760307262613</t>
  </si>
  <si>
    <t>Natural Log Y</t>
  </si>
  <si>
    <t>Natural Log X</t>
  </si>
  <si>
    <t>Populations vs. Ranks</t>
  </si>
  <si>
    <t>ln(y) vs. ranks</t>
  </si>
  <si>
    <t>ln(x) vs. ln(y)</t>
  </si>
  <si>
    <t>Average</t>
  </si>
  <si>
    <t>SD</t>
  </si>
  <si>
    <t>Predicted Natural Log Y</t>
  </si>
  <si>
    <t>Population vs. Rank (9-75)</t>
  </si>
  <si>
    <t>Predicted 5376285</t>
  </si>
  <si>
    <t>Ranks vs. ln(y) (9-75)</t>
  </si>
  <si>
    <t>Predicted 15.494125591577</t>
  </si>
  <si>
    <t>ln(x) vs ln(y) correlation</t>
  </si>
  <si>
    <t>ln(y) vs x correlation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</si>
</sst>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Sheet0!$A$3:$A$76</c:f>
              <c:numCache>
                <c:formatCode>General</c:formatCod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'X and Y regression'!$C$25:$C$98</c:f>
              <c:numCache>
                <c:formatCode>General</c:formatCode>
                <c:ptCount val="74"/>
                <c:pt idx="0">
                  <c:v>7795283.6972972983</c:v>
                </c:pt>
                <c:pt idx="1">
                  <c:v>4569918.4134764913</c:v>
                </c:pt>
                <c:pt idx="2">
                  <c:v>1378119.1296556834</c:v>
                </c:pt>
                <c:pt idx="3">
                  <c:v>994402.84583487641</c:v>
                </c:pt>
                <c:pt idx="4">
                  <c:v>961893.56201406941</c:v>
                </c:pt>
                <c:pt idx="5">
                  <c:v>726341.27819326241</c:v>
                </c:pt>
                <c:pt idx="6">
                  <c:v>765672.9943724554</c:v>
                </c:pt>
                <c:pt idx="7">
                  <c:v>825336.7105516484</c:v>
                </c:pt>
                <c:pt idx="8">
                  <c:v>67883.426730841398</c:v>
                </c:pt>
                <c:pt idx="9">
                  <c:v>47954.142910033464</c:v>
                </c:pt>
                <c:pt idx="10">
                  <c:v>-17438.140910773538</c:v>
                </c:pt>
                <c:pt idx="11">
                  <c:v>53012.575268419459</c:v>
                </c:pt>
                <c:pt idx="12">
                  <c:v>-27828.708552387543</c:v>
                </c:pt>
                <c:pt idx="13">
                  <c:v>-721067.99237319455</c:v>
                </c:pt>
                <c:pt idx="14">
                  <c:v>-758184.27619400155</c:v>
                </c:pt>
                <c:pt idx="15">
                  <c:v>-909171.56001480902</c:v>
                </c:pt>
                <c:pt idx="16">
                  <c:v>-1015714.843835616</c:v>
                </c:pt>
                <c:pt idx="17">
                  <c:v>-1020845.1276564235</c:v>
                </c:pt>
                <c:pt idx="18">
                  <c:v>-1009670.4114772305</c:v>
                </c:pt>
                <c:pt idx="19">
                  <c:v>-1092342.6952980375</c:v>
                </c:pt>
                <c:pt idx="20">
                  <c:v>-1169957.9791188445</c:v>
                </c:pt>
                <c:pt idx="21">
                  <c:v>-1235869.2629396515</c:v>
                </c:pt>
                <c:pt idx="22">
                  <c:v>-1210375.546760459</c:v>
                </c:pt>
                <c:pt idx="23">
                  <c:v>-1177861.830581266</c:v>
                </c:pt>
                <c:pt idx="24">
                  <c:v>-1121584.1144020734</c:v>
                </c:pt>
                <c:pt idx="25">
                  <c:v>-1077482.3982228804</c:v>
                </c:pt>
                <c:pt idx="26">
                  <c:v>-1022792.6820436874</c:v>
                </c:pt>
                <c:pt idx="27">
                  <c:v>-974371.96586449444</c:v>
                </c:pt>
                <c:pt idx="28">
                  <c:v>-1032854.2496853014</c:v>
                </c:pt>
                <c:pt idx="29">
                  <c:v>-1001583.5335061089</c:v>
                </c:pt>
                <c:pt idx="30">
                  <c:v>-969842.81732691592</c:v>
                </c:pt>
                <c:pt idx="31">
                  <c:v>-949685.10114772292</c:v>
                </c:pt>
                <c:pt idx="32">
                  <c:v>-885526.38496853039</c:v>
                </c:pt>
                <c:pt idx="33">
                  <c:v>-851214.66878933739</c:v>
                </c:pt>
                <c:pt idx="34">
                  <c:v>-779085.95261014439</c:v>
                </c:pt>
                <c:pt idx="35">
                  <c:v>-753258.23643095139</c:v>
                </c:pt>
                <c:pt idx="36">
                  <c:v>-725317.52025175886</c:v>
                </c:pt>
                <c:pt idx="37">
                  <c:v>-648923.80407256586</c:v>
                </c:pt>
                <c:pt idx="38">
                  <c:v>-807185.08789337287</c:v>
                </c:pt>
                <c:pt idx="39">
                  <c:v>-756862.37171418034</c:v>
                </c:pt>
                <c:pt idx="40">
                  <c:v>-720079.65553498734</c:v>
                </c:pt>
                <c:pt idx="41">
                  <c:v>-661330.93935579434</c:v>
                </c:pt>
                <c:pt idx="42">
                  <c:v>-602996.22317660134</c:v>
                </c:pt>
                <c:pt idx="43">
                  <c:v>-540807.50699740881</c:v>
                </c:pt>
                <c:pt idx="44">
                  <c:v>-519471.79081821581</c:v>
                </c:pt>
                <c:pt idx="45">
                  <c:v>-451373.07463902282</c:v>
                </c:pt>
                <c:pt idx="46">
                  <c:v>-380255.35845983028</c:v>
                </c:pt>
                <c:pt idx="47">
                  <c:v>-304352.64228063729</c:v>
                </c:pt>
                <c:pt idx="48">
                  <c:v>-253460.92610144429</c:v>
                </c:pt>
                <c:pt idx="49">
                  <c:v>-230317.20992225129</c:v>
                </c:pt>
                <c:pt idx="50">
                  <c:v>-174570.49374305876</c:v>
                </c:pt>
                <c:pt idx="51">
                  <c:v>-192690.77756386576</c:v>
                </c:pt>
                <c:pt idx="52">
                  <c:v>-121798.06138467323</c:v>
                </c:pt>
                <c:pt idx="53">
                  <c:v>-48098.345205480233</c:v>
                </c:pt>
                <c:pt idx="54">
                  <c:v>19716.370973712765</c:v>
                </c:pt>
                <c:pt idx="55">
                  <c:v>56424.087152905762</c:v>
                </c:pt>
                <c:pt idx="56">
                  <c:v>126424.80333209876</c:v>
                </c:pt>
                <c:pt idx="57">
                  <c:v>204055.51951129176</c:v>
                </c:pt>
                <c:pt idx="58">
                  <c:v>273886.23569048475</c:v>
                </c:pt>
                <c:pt idx="59">
                  <c:v>350323.95186967682</c:v>
                </c:pt>
                <c:pt idx="60">
                  <c:v>399808.66804886982</c:v>
                </c:pt>
                <c:pt idx="61">
                  <c:v>469875.38422806282</c:v>
                </c:pt>
                <c:pt idx="62">
                  <c:v>544976.10040725581</c:v>
                </c:pt>
                <c:pt idx="63">
                  <c:v>606406.81658644881</c:v>
                </c:pt>
                <c:pt idx="64">
                  <c:v>679615.53276564181</c:v>
                </c:pt>
                <c:pt idx="65">
                  <c:v>750729.24894483481</c:v>
                </c:pt>
                <c:pt idx="66">
                  <c:v>793179.96512402687</c:v>
                </c:pt>
                <c:pt idx="67">
                  <c:v>852359.68130321987</c:v>
                </c:pt>
                <c:pt idx="68">
                  <c:v>924662.39748241287</c:v>
                </c:pt>
                <c:pt idx="69">
                  <c:v>991323.11366160586</c:v>
                </c:pt>
                <c:pt idx="70">
                  <c:v>1068282.8298407989</c:v>
                </c:pt>
                <c:pt idx="71">
                  <c:v>1134785.5460199919</c:v>
                </c:pt>
                <c:pt idx="72">
                  <c:v>1208080.2621991849</c:v>
                </c:pt>
                <c:pt idx="73">
                  <c:v>1284766.9783783769</c:v>
                </c:pt>
              </c:numCache>
            </c:numRef>
          </c:yVal>
        </c:ser>
        <c:axId val="61533568"/>
        <c:axId val="62154624"/>
      </c:scatterChart>
      <c:valAx>
        <c:axId val="61533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</a:t>
                </a:r>
              </a:p>
            </c:rich>
          </c:tx>
        </c:title>
        <c:numFmt formatCode="General" sourceLinked="1"/>
        <c:tickLblPos val="nextTo"/>
        <c:crossAx val="62154624"/>
        <c:crosses val="autoZero"/>
        <c:crossBetween val="midCat"/>
      </c:valAx>
      <c:valAx>
        <c:axId val="621546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153356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Sheet0!$B$11:$B$76</c:f>
              <c:numCache>
                <c:formatCode>General</c:formatCode>
                <c:ptCount val="66"/>
                <c:pt idx="0">
                  <c:v>2.3025850929940459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2.7080502011022101</c:v>
                </c:pt>
                <c:pt idx="6">
                  <c:v>2.7725887222397811</c:v>
                </c:pt>
                <c:pt idx="7">
                  <c:v>2.8332133440562162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2.9957322735539909</c:v>
                </c:pt>
                <c:pt idx="11">
                  <c:v>3.044522437723423</c:v>
                </c:pt>
                <c:pt idx="12">
                  <c:v>3.0910424533583161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3.2580965380214821</c:v>
                </c:pt>
                <c:pt idx="17">
                  <c:v>3.2958368660043291</c:v>
                </c:pt>
                <c:pt idx="18">
                  <c:v>3.3322045101752038</c:v>
                </c:pt>
                <c:pt idx="19">
                  <c:v>3.3672958299864741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3.5835189384561099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3.8286413964890951</c:v>
                </c:pt>
                <c:pt idx="37">
                  <c:v>3.8501476017100584</c:v>
                </c:pt>
                <c:pt idx="38">
                  <c:v>3.8712010109078911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4.0073331852324712</c:v>
                </c:pt>
                <c:pt idx="46">
                  <c:v>4.0253516907351496</c:v>
                </c:pt>
                <c:pt idx="47">
                  <c:v>4.0430512678345503</c:v>
                </c:pt>
                <c:pt idx="48">
                  <c:v>4.0604430105464191</c:v>
                </c:pt>
                <c:pt idx="49">
                  <c:v>4.0775374439057197</c:v>
                </c:pt>
                <c:pt idx="50">
                  <c:v>4.0943445622221004</c:v>
                </c:pt>
                <c:pt idx="51">
                  <c:v>4.1108738641733114</c:v>
                </c:pt>
                <c:pt idx="52">
                  <c:v>4.1271343850450917</c:v>
                </c:pt>
                <c:pt idx="53">
                  <c:v>4.1431347263915326</c:v>
                </c:pt>
                <c:pt idx="54">
                  <c:v>4.1588830833596715</c:v>
                </c:pt>
                <c:pt idx="55">
                  <c:v>4.1743872698956368</c:v>
                </c:pt>
                <c:pt idx="56">
                  <c:v>4.1896547420264252</c:v>
                </c:pt>
                <c:pt idx="57">
                  <c:v>4.2046926193909657</c:v>
                </c:pt>
                <c:pt idx="58">
                  <c:v>4.219507705176107</c:v>
                </c:pt>
                <c:pt idx="59">
                  <c:v>4.2341065045972597</c:v>
                </c:pt>
                <c:pt idx="60">
                  <c:v>4.2484952420493594</c:v>
                </c:pt>
                <c:pt idx="61">
                  <c:v>4.2626798770413155</c:v>
                </c:pt>
                <c:pt idx="62">
                  <c:v>4.2766661190160553</c:v>
                </c:pt>
                <c:pt idx="63">
                  <c:v>4.290459441148391</c:v>
                </c:pt>
                <c:pt idx="64">
                  <c:v>4.3040650932041702</c:v>
                </c:pt>
                <c:pt idx="65">
                  <c:v>4.3174881135363101</c:v>
                </c:pt>
              </c:numCache>
            </c:numRef>
          </c:xVal>
          <c:yVal>
            <c:numRef>
              <c:f>Sheet0!$D$11:$D$76</c:f>
              <c:numCache>
                <c:formatCode>General</c:formatCode>
                <c:ptCount val="66"/>
                <c:pt idx="0">
                  <c:v>15.32465465287539</c:v>
                </c:pt>
                <c:pt idx="1">
                  <c:v>15.302805694872255</c:v>
                </c:pt>
                <c:pt idx="2">
                  <c:v>15.269907160744758</c:v>
                </c:pt>
                <c:pt idx="3">
                  <c:v>15.268184946732339</c:v>
                </c:pt>
                <c:pt idx="4">
                  <c:v>15.230361034337063</c:v>
                </c:pt>
                <c:pt idx="5">
                  <c:v>15.022921345646932</c:v>
                </c:pt>
                <c:pt idx="6">
                  <c:v>14.987954923587669</c:v>
                </c:pt>
                <c:pt idx="7">
                  <c:v>14.914480116137366</c:v>
                </c:pt>
                <c:pt idx="8">
                  <c:v>14.85108009516229</c:v>
                </c:pt>
                <c:pt idx="9">
                  <c:v>14.821188874741882</c:v>
                </c:pt>
                <c:pt idx="10">
                  <c:v>14.796508671718223</c:v>
                </c:pt>
                <c:pt idx="11">
                  <c:v>14.734448183722057</c:v>
                </c:pt>
                <c:pt idx="12">
                  <c:v>14.670432991563192</c:v>
                </c:pt>
                <c:pt idx="13">
                  <c:v>14.607353997269053</c:v>
                </c:pt>
                <c:pt idx="14">
                  <c:v>14.583364852585149</c:v>
                </c:pt>
                <c:pt idx="15">
                  <c:v>14.56211888142926</c:v>
                </c:pt>
                <c:pt idx="16">
                  <c:v>14.551856586089967</c:v>
                </c:pt>
                <c:pt idx="17">
                  <c:v>14.535579085152936</c:v>
                </c:pt>
                <c:pt idx="18">
                  <c:v>14.524257920452479</c:v>
                </c:pt>
                <c:pt idx="19">
                  <c:v>14.50968071510521</c:v>
                </c:pt>
                <c:pt idx="20">
                  <c:v>14.43917153108138</c:v>
                </c:pt>
                <c:pt idx="21">
                  <c:v>14.41390630259346</c:v>
                </c:pt>
                <c:pt idx="22">
                  <c:v>14.388251264661122</c:v>
                </c:pt>
                <c:pt idx="23">
                  <c:v>14.355191241257353</c:v>
                </c:pt>
                <c:pt idx="24">
                  <c:v>14.347196484784305</c:v>
                </c:pt>
                <c:pt idx="25">
                  <c:v>14.321298714972981</c:v>
                </c:pt>
                <c:pt idx="26">
                  <c:v>14.317861573462697</c:v>
                </c:pt>
                <c:pt idx="27">
                  <c:v>14.285895989314309</c:v>
                </c:pt>
                <c:pt idx="28">
                  <c:v>14.254238280337745</c:v>
                </c:pt>
                <c:pt idx="29">
                  <c:v>14.253318937593333</c:v>
                </c:pt>
                <c:pt idx="30">
                  <c:v>14.087998786343885</c:v>
                </c:pt>
                <c:pt idx="31">
                  <c:v>14.066838763928045</c:v>
                </c:pt>
                <c:pt idx="32">
                  <c:v>14.034401881358132</c:v>
                </c:pt>
                <c:pt idx="33">
                  <c:v>14.018962291842664</c:v>
                </c:pt>
                <c:pt idx="34">
                  <c:v>14.002937393948198</c:v>
                </c:pt>
                <c:pt idx="35">
                  <c:v>13.989894024656659</c:v>
                </c:pt>
                <c:pt idx="36">
                  <c:v>13.941287336135085</c:v>
                </c:pt>
                <c:pt idx="37">
                  <c:v>13.932679182686689</c:v>
                </c:pt>
                <c:pt idx="38">
                  <c:v>13.926701245095403</c:v>
                </c:pt>
                <c:pt idx="39">
                  <c:v>13.924985398169259</c:v>
                </c:pt>
                <c:pt idx="40">
                  <c:v>13.900554584321453</c:v>
                </c:pt>
                <c:pt idx="41">
                  <c:v>13.849032370881652</c:v>
                </c:pt>
                <c:pt idx="42">
                  <c:v>13.827456915232634</c:v>
                </c:pt>
                <c:pt idx="43">
                  <c:v>13.727857884478905</c:v>
                </c:pt>
                <c:pt idx="44">
                  <c:v>13.72026867582761</c:v>
                </c:pt>
                <c:pt idx="45">
                  <c:v>13.715727791037137</c:v>
                </c:pt>
                <c:pt idx="46">
                  <c:v>13.704612516248297</c:v>
                </c:pt>
                <c:pt idx="47">
                  <c:v>13.657591620497197</c:v>
                </c:pt>
                <c:pt idx="48">
                  <c:v>13.648394016805288</c:v>
                </c:pt>
                <c:pt idx="49">
                  <c:v>13.648171796420852</c:v>
                </c:pt>
                <c:pt idx="50">
                  <c:v>13.63868387665228</c:v>
                </c:pt>
                <c:pt idx="51">
                  <c:v>13.637034398145223</c:v>
                </c:pt>
                <c:pt idx="52">
                  <c:v>13.60257720472492</c:v>
                </c:pt>
                <c:pt idx="53">
                  <c:v>13.592939342834459</c:v>
                </c:pt>
                <c:pt idx="54">
                  <c:v>13.589538008806517</c:v>
                </c:pt>
                <c:pt idx="55">
                  <c:v>13.568781031510532</c:v>
                </c:pt>
                <c:pt idx="56">
                  <c:v>13.562863527878148</c:v>
                </c:pt>
                <c:pt idx="57">
                  <c:v>13.554193844623461</c:v>
                </c:pt>
                <c:pt idx="58">
                  <c:v>13.507175336625346</c:v>
                </c:pt>
                <c:pt idx="59">
                  <c:v>13.481477344506366</c:v>
                </c:pt>
                <c:pt idx="60">
                  <c:v>13.47374393075866</c:v>
                </c:pt>
                <c:pt idx="61">
                  <c:v>13.457915190565799</c:v>
                </c:pt>
                <c:pt idx="62">
                  <c:v>13.45668616275225</c:v>
                </c:pt>
                <c:pt idx="63">
                  <c:v>13.440353000841553</c:v>
                </c:pt>
                <c:pt idx="64">
                  <c:v>13.43374781621692</c:v>
                </c:pt>
                <c:pt idx="65">
                  <c:v>13.432088213231657</c:v>
                </c:pt>
              </c:numCache>
            </c:numRef>
          </c:yVal>
        </c:ser>
        <c:ser>
          <c:idx val="1"/>
          <c:order val="1"/>
          <c:tx>
            <c:v>Predicted 15.494125591577</c:v>
          </c:tx>
          <c:spPr>
            <a:ln w="28575">
              <a:noFill/>
            </a:ln>
          </c:spPr>
          <c:xVal>
            <c:numRef>
              <c:f>Sheet0!$B$11:$B$76</c:f>
              <c:numCache>
                <c:formatCode>General</c:formatCode>
                <c:ptCount val="66"/>
                <c:pt idx="0">
                  <c:v>2.3025850929940459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2.7080502011022101</c:v>
                </c:pt>
                <c:pt idx="6">
                  <c:v>2.7725887222397811</c:v>
                </c:pt>
                <c:pt idx="7">
                  <c:v>2.8332133440562162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2.9957322735539909</c:v>
                </c:pt>
                <c:pt idx="11">
                  <c:v>3.044522437723423</c:v>
                </c:pt>
                <c:pt idx="12">
                  <c:v>3.0910424533583161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3.2580965380214821</c:v>
                </c:pt>
                <c:pt idx="17">
                  <c:v>3.2958368660043291</c:v>
                </c:pt>
                <c:pt idx="18">
                  <c:v>3.3322045101752038</c:v>
                </c:pt>
                <c:pt idx="19">
                  <c:v>3.3672958299864741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3.5835189384561099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3.8286413964890951</c:v>
                </c:pt>
                <c:pt idx="37">
                  <c:v>3.8501476017100584</c:v>
                </c:pt>
                <c:pt idx="38">
                  <c:v>3.8712010109078911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4.0073331852324712</c:v>
                </c:pt>
                <c:pt idx="46">
                  <c:v>4.0253516907351496</c:v>
                </c:pt>
                <c:pt idx="47">
                  <c:v>4.0430512678345503</c:v>
                </c:pt>
                <c:pt idx="48">
                  <c:v>4.0604430105464191</c:v>
                </c:pt>
                <c:pt idx="49">
                  <c:v>4.0775374439057197</c:v>
                </c:pt>
                <c:pt idx="50">
                  <c:v>4.0943445622221004</c:v>
                </c:pt>
                <c:pt idx="51">
                  <c:v>4.1108738641733114</c:v>
                </c:pt>
                <c:pt idx="52">
                  <c:v>4.1271343850450917</c:v>
                </c:pt>
                <c:pt idx="53">
                  <c:v>4.1431347263915326</c:v>
                </c:pt>
                <c:pt idx="54">
                  <c:v>4.1588830833596715</c:v>
                </c:pt>
                <c:pt idx="55">
                  <c:v>4.1743872698956368</c:v>
                </c:pt>
                <c:pt idx="56">
                  <c:v>4.1896547420264252</c:v>
                </c:pt>
                <c:pt idx="57">
                  <c:v>4.2046926193909657</c:v>
                </c:pt>
                <c:pt idx="58">
                  <c:v>4.219507705176107</c:v>
                </c:pt>
                <c:pt idx="59">
                  <c:v>4.2341065045972597</c:v>
                </c:pt>
                <c:pt idx="60">
                  <c:v>4.2484952420493594</c:v>
                </c:pt>
                <c:pt idx="61">
                  <c:v>4.2626798770413155</c:v>
                </c:pt>
                <c:pt idx="62">
                  <c:v>4.2766661190160553</c:v>
                </c:pt>
                <c:pt idx="63">
                  <c:v>4.290459441148391</c:v>
                </c:pt>
                <c:pt idx="64">
                  <c:v>4.3040650932041702</c:v>
                </c:pt>
                <c:pt idx="65">
                  <c:v>4.3174881135363101</c:v>
                </c:pt>
              </c:numCache>
            </c:numRef>
          </c:xVal>
          <c:yVal>
            <c:numRef>
              <c:f>'9-75 ln(x) and ln(y'!$B$25:$B$90</c:f>
              <c:numCache>
                <c:formatCode>General</c:formatCode>
                <c:ptCount val="66"/>
                <c:pt idx="0">
                  <c:v>15.499794987398246</c:v>
                </c:pt>
                <c:pt idx="1">
                  <c:v>15.402661173465386</c:v>
                </c:pt>
                <c:pt idx="2">
                  <c:v>15.31398494895396</c:v>
                </c:pt>
                <c:pt idx="3">
                  <c:v>15.232410730021568</c:v>
                </c:pt>
                <c:pt idx="4">
                  <c:v>15.156884799917357</c:v>
                </c:pt>
                <c:pt idx="5">
                  <c:v>15.086571841160319</c:v>
                </c:pt>
                <c:pt idx="6">
                  <c:v>15.020798460850378</c:v>
                </c:pt>
                <c:pt idx="7">
                  <c:v>14.959013867144256</c:v>
                </c:pt>
                <c:pt idx="8">
                  <c:v>14.900761802716033</c:v>
                </c:pt>
                <c:pt idx="9">
                  <c:v>14.845660076735495</c:v>
                </c:pt>
                <c:pt idx="10">
                  <c:v>14.793385353056738</c:v>
                </c:pt>
                <c:pt idx="11">
                  <c:v>14.74366165367943</c:v>
                </c:pt>
                <c:pt idx="12">
                  <c:v>14.696251539123876</c:v>
                </c:pt>
                <c:pt idx="13">
                  <c:v>14.650949250917018</c:v>
                </c:pt>
                <c:pt idx="14">
                  <c:v>14.607575314612451</c:v>
                </c:pt>
                <c:pt idx="15">
                  <c:v>14.565972245263097</c:v>
                </c:pt>
                <c:pt idx="16">
                  <c:v>14.526001095680058</c:v>
                </c:pt>
                <c:pt idx="17">
                  <c:v>14.487538656478106</c:v>
                </c:pt>
                <c:pt idx="18">
                  <c:v>14.450475165575847</c:v>
                </c:pt>
                <c:pt idx="19">
                  <c:v>14.414712419810344</c:v>
                </c:pt>
                <c:pt idx="20">
                  <c:v>14.38016220681881</c:v>
                </c:pt>
                <c:pt idx="21">
                  <c:v>14.346744994139968</c:v>
                </c:pt>
                <c:pt idx="22">
                  <c:v>14.314388826508868</c:v>
                </c:pt>
                <c:pt idx="23">
                  <c:v>14.283028392885949</c:v>
                </c:pt>
                <c:pt idx="24">
                  <c:v>14.252604232802746</c:v>
                </c:pt>
                <c:pt idx="25">
                  <c:v>14.223062057782208</c:v>
                </c:pt>
                <c:pt idx="26">
                  <c:v>14.194352168374524</c:v>
                </c:pt>
                <c:pt idx="27">
                  <c:v>14.166428951083324</c:v>
                </c:pt>
                <c:pt idx="28">
                  <c:v>14.139250442393985</c:v>
                </c:pt>
                <c:pt idx="29">
                  <c:v>14.112777949442131</c:v>
                </c:pt>
                <c:pt idx="30">
                  <c:v>14.086975718715228</c:v>
                </c:pt>
                <c:pt idx="31">
                  <c:v>14.061810645668533</c:v>
                </c:pt>
                <c:pt idx="32">
                  <c:v>14.03725201933792</c:v>
                </c:pt>
                <c:pt idx="33">
                  <c:v>14.013271297007087</c:v>
                </c:pt>
                <c:pt idx="34">
                  <c:v>13.989841904782367</c:v>
                </c:pt>
                <c:pt idx="35">
                  <c:v>13.966939060580884</c:v>
                </c:pt>
                <c:pt idx="36">
                  <c:v>13.944539616575508</c:v>
                </c:pt>
                <c:pt idx="37">
                  <c:v>13.922621918585392</c:v>
                </c:pt>
                <c:pt idx="38">
                  <c:v>13.901165680270941</c:v>
                </c:pt>
                <c:pt idx="39">
                  <c:v>13.880151870301319</c:v>
                </c:pt>
                <c:pt idx="40">
                  <c:v>13.859562610921587</c:v>
                </c:pt>
                <c:pt idx="41">
                  <c:v>13.839381086564821</c:v>
                </c:pt>
                <c:pt idx="42">
                  <c:v>13.81959146133855</c:v>
                </c:pt>
                <c:pt idx="43">
                  <c:v>13.800178804371173</c:v>
                </c:pt>
                <c:pt idx="44">
                  <c:v>13.781129022136597</c:v>
                </c:pt>
                <c:pt idx="45">
                  <c:v>13.762428796988726</c:v>
                </c:pt>
                <c:pt idx="46">
                  <c:v>13.744065531234337</c:v>
                </c:pt>
                <c:pt idx="47">
                  <c:v>13.726027296156058</c:v>
                </c:pt>
                <c:pt idx="48">
                  <c:v>13.708302785468836</c:v>
                </c:pt>
                <c:pt idx="49">
                  <c:v>13.690881272755096</c:v>
                </c:pt>
                <c:pt idx="50">
                  <c:v>13.673752572477301</c:v>
                </c:pt>
                <c:pt idx="51">
                  <c:v>13.65690700421308</c:v>
                </c:pt>
                <c:pt idx="52">
                  <c:v>13.640335359798458</c:v>
                </c:pt>
                <c:pt idx="53">
                  <c:v>13.624028873099995</c:v>
                </c:pt>
                <c:pt idx="54">
                  <c:v>13.60797919216736</c:v>
                </c:pt>
                <c:pt idx="55">
                  <c:v>13.592178353544909</c:v>
                </c:pt>
                <c:pt idx="56">
                  <c:v>13.576618758544441</c:v>
                </c:pt>
                <c:pt idx="57">
                  <c:v>13.561293151302158</c:v>
                </c:pt>
                <c:pt idx="58">
                  <c:v>13.546194598461238</c:v>
                </c:pt>
                <c:pt idx="59">
                  <c:v>13.531316470337583</c:v>
                </c:pt>
                <c:pt idx="60">
                  <c:v>13.516652423440696</c:v>
                </c:pt>
                <c:pt idx="61">
                  <c:v>13.502196384234363</c:v>
                </c:pt>
                <c:pt idx="62">
                  <c:v>13.487942534033014</c:v>
                </c:pt>
                <c:pt idx="63">
                  <c:v>13.473885294939887</c:v>
                </c:pt>
                <c:pt idx="64">
                  <c:v>13.460019316741814</c:v>
                </c:pt>
                <c:pt idx="65">
                  <c:v>13.44633946468366</c:v>
                </c:pt>
              </c:numCache>
            </c:numRef>
          </c:yVal>
        </c:ser>
        <c:axId val="110641920"/>
        <c:axId val="110634496"/>
      </c:scatterChart>
      <c:valAx>
        <c:axId val="110641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2.19722457733622</a:t>
                </a:r>
              </a:p>
            </c:rich>
          </c:tx>
          <c:layout/>
        </c:title>
        <c:numFmt formatCode="General" sourceLinked="1"/>
        <c:tickLblPos val="nextTo"/>
        <c:crossAx val="110634496"/>
        <c:crosses val="autoZero"/>
        <c:crossBetween val="midCat"/>
      </c:valAx>
      <c:valAx>
        <c:axId val="1106344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15.494125591577</a:t>
                </a:r>
              </a:p>
            </c:rich>
          </c:tx>
          <c:layout/>
        </c:title>
        <c:numFmt formatCode="General" sourceLinked="1"/>
        <c:tickLblPos val="nextTo"/>
        <c:crossAx val="1106419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1"/>
          <c:order val="0"/>
          <c:tx>
            <c:strRef>
              <c:f>Sheet0!$C$1</c:f>
              <c:strCache>
                <c:ptCount val="1"/>
                <c:pt idx="0">
                  <c:v>Populations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Sheet0!$A$2:$A$76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Sheet0!$C$2:$C$76</c:f>
              <c:numCache>
                <c:formatCode>General</c:formatCode>
                <c:ptCount val="75"/>
                <c:pt idx="0">
                  <c:v>19006798</c:v>
                </c:pt>
                <c:pt idx="1">
                  <c:v>12872808</c:v>
                </c:pt>
                <c:pt idx="2">
                  <c:v>9569624</c:v>
                </c:pt>
                <c:pt idx="3">
                  <c:v>6300006</c:v>
                </c:pt>
                <c:pt idx="4">
                  <c:v>5838471</c:v>
                </c:pt>
                <c:pt idx="5">
                  <c:v>5728143</c:v>
                </c:pt>
                <c:pt idx="6">
                  <c:v>5414772</c:v>
                </c:pt>
                <c:pt idx="7">
                  <c:v>5376285</c:v>
                </c:pt>
                <c:pt idx="8">
                  <c:v>5358130</c:v>
                </c:pt>
                <c:pt idx="9">
                  <c:v>4522858</c:v>
                </c:pt>
                <c:pt idx="10">
                  <c:v>4425110</c:v>
                </c:pt>
                <c:pt idx="11">
                  <c:v>4281899</c:v>
                </c:pt>
                <c:pt idx="12">
                  <c:v>4274531</c:v>
                </c:pt>
                <c:pt idx="13">
                  <c:v>4115871</c:v>
                </c:pt>
                <c:pt idx="14">
                  <c:v>3344813</c:v>
                </c:pt>
                <c:pt idx="15">
                  <c:v>3229878</c:v>
                </c:pt>
                <c:pt idx="16">
                  <c:v>3001072</c:v>
                </c:pt>
                <c:pt idx="17">
                  <c:v>2816710</c:v>
                </c:pt>
                <c:pt idx="18">
                  <c:v>2733761</c:v>
                </c:pt>
                <c:pt idx="19">
                  <c:v>2667117</c:v>
                </c:pt>
                <c:pt idx="20">
                  <c:v>2506626</c:v>
                </c:pt>
                <c:pt idx="21">
                  <c:v>2351192</c:v>
                </c:pt>
                <c:pt idx="22">
                  <c:v>2207462</c:v>
                </c:pt>
                <c:pt idx="23">
                  <c:v>2155137</c:v>
                </c:pt>
                <c:pt idx="24">
                  <c:v>2109832</c:v>
                </c:pt>
                <c:pt idx="25">
                  <c:v>2088291</c:v>
                </c:pt>
                <c:pt idx="26">
                  <c:v>2054574</c:v>
                </c:pt>
                <c:pt idx="27">
                  <c:v>2031445</c:v>
                </c:pt>
                <c:pt idx="28">
                  <c:v>2002047</c:v>
                </c:pt>
                <c:pt idx="29">
                  <c:v>1865746</c:v>
                </c:pt>
                <c:pt idx="30">
                  <c:v>1819198</c:v>
                </c:pt>
                <c:pt idx="31">
                  <c:v>1773120</c:v>
                </c:pt>
                <c:pt idx="32">
                  <c:v>1715459</c:v>
                </c:pt>
                <c:pt idx="33">
                  <c:v>1701799</c:v>
                </c:pt>
                <c:pt idx="34">
                  <c:v>1658292</c:v>
                </c:pt>
                <c:pt idx="35">
                  <c:v>1652602</c:v>
                </c:pt>
                <c:pt idx="36">
                  <c:v>1600611</c:v>
                </c:pt>
                <c:pt idx="37">
                  <c:v>1550733</c:v>
                </c:pt>
                <c:pt idx="38">
                  <c:v>1549308</c:v>
                </c:pt>
                <c:pt idx="39">
                  <c:v>1313228</c:v>
                </c:pt>
                <c:pt idx="40">
                  <c:v>1285732</c:v>
                </c:pt>
                <c:pt idx="41">
                  <c:v>1244696</c:v>
                </c:pt>
                <c:pt idx="42">
                  <c:v>1225626</c:v>
                </c:pt>
                <c:pt idx="43">
                  <c:v>1206142</c:v>
                </c:pt>
                <c:pt idx="44">
                  <c:v>1190512</c:v>
                </c:pt>
                <c:pt idx="45">
                  <c:v>1134029</c:v>
                </c:pt>
                <c:pt idx="46">
                  <c:v>1124309</c:v>
                </c:pt>
                <c:pt idx="47">
                  <c:v>1117608</c:v>
                </c:pt>
                <c:pt idx="48">
                  <c:v>1115692</c:v>
                </c:pt>
                <c:pt idx="49">
                  <c:v>1088765</c:v>
                </c:pt>
                <c:pt idx="50">
                  <c:v>1034090</c:v>
                </c:pt>
                <c:pt idx="51">
                  <c:v>1012018</c:v>
                </c:pt>
                <c:pt idx="52">
                  <c:v>916079</c:v>
                </c:pt>
                <c:pt idx="53">
                  <c:v>909153</c:v>
                </c:pt>
                <c:pt idx="54">
                  <c:v>905034</c:v>
                </c:pt>
                <c:pt idx="55">
                  <c:v>895030</c:v>
                </c:pt>
                <c:pt idx="56">
                  <c:v>853919</c:v>
                </c:pt>
                <c:pt idx="57">
                  <c:v>846101</c:v>
                </c:pt>
                <c:pt idx="58">
                  <c:v>845913</c:v>
                </c:pt>
                <c:pt idx="59">
                  <c:v>837925</c:v>
                </c:pt>
                <c:pt idx="60">
                  <c:v>836544</c:v>
                </c:pt>
                <c:pt idx="61">
                  <c:v>808210</c:v>
                </c:pt>
                <c:pt idx="62">
                  <c:v>800458</c:v>
                </c:pt>
                <c:pt idx="63">
                  <c:v>797740</c:v>
                </c:pt>
                <c:pt idx="64">
                  <c:v>781352</c:v>
                </c:pt>
                <c:pt idx="65">
                  <c:v>776742</c:v>
                </c:pt>
                <c:pt idx="66">
                  <c:v>770037</c:v>
                </c:pt>
                <c:pt idx="67">
                  <c:v>734669</c:v>
                </c:pt>
                <c:pt idx="68">
                  <c:v>716030</c:v>
                </c:pt>
                <c:pt idx="69">
                  <c:v>710514</c:v>
                </c:pt>
                <c:pt idx="70">
                  <c:v>699356</c:v>
                </c:pt>
                <c:pt idx="71">
                  <c:v>698497</c:v>
                </c:pt>
                <c:pt idx="72">
                  <c:v>687181</c:v>
                </c:pt>
                <c:pt idx="73">
                  <c:v>682657</c:v>
                </c:pt>
                <c:pt idx="74">
                  <c:v>681525</c:v>
                </c:pt>
              </c:numCache>
            </c:numRef>
          </c:yVal>
        </c:ser>
        <c:axId val="62628224"/>
        <c:axId val="62629760"/>
      </c:scatterChart>
      <c:valAx>
        <c:axId val="62628224"/>
        <c:scaling>
          <c:orientation val="minMax"/>
        </c:scaling>
        <c:axPos val="b"/>
        <c:numFmt formatCode="General" sourceLinked="1"/>
        <c:tickLblPos val="nextTo"/>
        <c:crossAx val="62629760"/>
        <c:crosses val="autoZero"/>
        <c:crossBetween val="midCat"/>
      </c:valAx>
      <c:valAx>
        <c:axId val="62629760"/>
        <c:scaling>
          <c:orientation val="minMax"/>
        </c:scaling>
        <c:axPos val="l"/>
        <c:majorGridlines/>
        <c:numFmt formatCode="General" sourceLinked="1"/>
        <c:tickLblPos val="nextTo"/>
        <c:crossAx val="6262822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Sheet0!$A$2:$A$76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Sheet0!$D$2:$D$76</c:f>
              <c:numCache>
                <c:formatCode>General</c:formatCode>
                <c:ptCount val="75"/>
                <c:pt idx="0">
                  <c:v>16.760307262613008</c:v>
                </c:pt>
                <c:pt idx="1">
                  <c:v>16.370627737592301</c:v>
                </c:pt>
                <c:pt idx="2">
                  <c:v>16.074104473211101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13.932679182686689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13.554193844623461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13.457915190565799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</c:ser>
        <c:axId val="62657280"/>
        <c:axId val="62658816"/>
      </c:scatterChart>
      <c:valAx>
        <c:axId val="62657280"/>
        <c:scaling>
          <c:orientation val="minMax"/>
        </c:scaling>
        <c:axPos val="b"/>
        <c:numFmt formatCode="General" sourceLinked="1"/>
        <c:tickLblPos val="nextTo"/>
        <c:crossAx val="62658816"/>
        <c:crosses val="autoZero"/>
        <c:crossBetween val="midCat"/>
      </c:valAx>
      <c:valAx>
        <c:axId val="62658816"/>
        <c:scaling>
          <c:orientation val="minMax"/>
        </c:scaling>
        <c:axPos val="l"/>
        <c:majorGridlines/>
        <c:numFmt formatCode="General" sourceLinked="1"/>
        <c:tickLblPos val="nextTo"/>
        <c:crossAx val="6265728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Sheet0!$B$2:$B$76</c:f>
              <c:numCache>
                <c:formatCode>General</c:formatCode>
                <c:ptCount val="75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  <c:pt idx="27">
                  <c:v>3.3322045101752038</c:v>
                </c:pt>
                <c:pt idx="28">
                  <c:v>3.3672958299864741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3.5835189384561099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3.8286413964890951</c:v>
                </c:pt>
                <c:pt idx="46">
                  <c:v>3.8501476017100584</c:v>
                </c:pt>
                <c:pt idx="47">
                  <c:v>3.8712010109078911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4.0073331852324712</c:v>
                </c:pt>
                <c:pt idx="55">
                  <c:v>4.0253516907351496</c:v>
                </c:pt>
                <c:pt idx="56">
                  <c:v>4.0430512678345503</c:v>
                </c:pt>
                <c:pt idx="57">
                  <c:v>4.0604430105464191</c:v>
                </c:pt>
                <c:pt idx="58">
                  <c:v>4.0775374439057197</c:v>
                </c:pt>
                <c:pt idx="59">
                  <c:v>4.0943445622221004</c:v>
                </c:pt>
                <c:pt idx="60">
                  <c:v>4.1108738641733114</c:v>
                </c:pt>
                <c:pt idx="61">
                  <c:v>4.1271343850450917</c:v>
                </c:pt>
                <c:pt idx="62">
                  <c:v>4.1431347263915326</c:v>
                </c:pt>
                <c:pt idx="63">
                  <c:v>4.1588830833596715</c:v>
                </c:pt>
                <c:pt idx="64">
                  <c:v>4.1743872698956368</c:v>
                </c:pt>
                <c:pt idx="65">
                  <c:v>4.1896547420264252</c:v>
                </c:pt>
                <c:pt idx="66">
                  <c:v>4.2046926193909657</c:v>
                </c:pt>
                <c:pt idx="67">
                  <c:v>4.219507705176107</c:v>
                </c:pt>
                <c:pt idx="68">
                  <c:v>4.2341065045972597</c:v>
                </c:pt>
                <c:pt idx="69">
                  <c:v>4.2484952420493594</c:v>
                </c:pt>
                <c:pt idx="70">
                  <c:v>4.2626798770413155</c:v>
                </c:pt>
                <c:pt idx="71">
                  <c:v>4.2766661190160553</c:v>
                </c:pt>
                <c:pt idx="72">
                  <c:v>4.290459441148391</c:v>
                </c:pt>
                <c:pt idx="73">
                  <c:v>4.3040650932041702</c:v>
                </c:pt>
                <c:pt idx="74">
                  <c:v>4.3174881135363101</c:v>
                </c:pt>
              </c:numCache>
            </c:numRef>
          </c:xVal>
          <c:yVal>
            <c:numRef>
              <c:f>Sheet0!$D$2:$D$76</c:f>
              <c:numCache>
                <c:formatCode>General</c:formatCode>
                <c:ptCount val="75"/>
                <c:pt idx="0">
                  <c:v>16.760307262613008</c:v>
                </c:pt>
                <c:pt idx="1">
                  <c:v>16.370627737592301</c:v>
                </c:pt>
                <c:pt idx="2">
                  <c:v>16.074104473211101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13.932679182686689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13.554193844623461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13.457915190565799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</c:ser>
        <c:axId val="62690432"/>
        <c:axId val="62691968"/>
      </c:scatterChart>
      <c:valAx>
        <c:axId val="62690432"/>
        <c:scaling>
          <c:orientation val="minMax"/>
        </c:scaling>
        <c:axPos val="b"/>
        <c:numFmt formatCode="General" sourceLinked="1"/>
        <c:tickLblPos val="nextTo"/>
        <c:crossAx val="62691968"/>
        <c:crosses val="autoZero"/>
        <c:crossBetween val="midCat"/>
      </c:valAx>
      <c:valAx>
        <c:axId val="62691968"/>
        <c:scaling>
          <c:orientation val="minMax"/>
        </c:scaling>
        <c:axPos val="l"/>
        <c:majorGridlines/>
        <c:numFmt formatCode="General" sourceLinked="1"/>
        <c:tickLblPos val="nextTo"/>
        <c:crossAx val="6269043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Sheet0!$A$10:$A$76</c:f>
              <c:numCache>
                <c:formatCode>General</c:formatCod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Sheet0!$C$10:$C$76</c:f>
              <c:numCache>
                <c:formatCode>General</c:formatCode>
                <c:ptCount val="67"/>
                <c:pt idx="0">
                  <c:v>5358130</c:v>
                </c:pt>
                <c:pt idx="1">
                  <c:v>4522858</c:v>
                </c:pt>
                <c:pt idx="2">
                  <c:v>4425110</c:v>
                </c:pt>
                <c:pt idx="3">
                  <c:v>4281899</c:v>
                </c:pt>
                <c:pt idx="4">
                  <c:v>4274531</c:v>
                </c:pt>
                <c:pt idx="5">
                  <c:v>4115871</c:v>
                </c:pt>
                <c:pt idx="6">
                  <c:v>3344813</c:v>
                </c:pt>
                <c:pt idx="7">
                  <c:v>3229878</c:v>
                </c:pt>
                <c:pt idx="8">
                  <c:v>3001072</c:v>
                </c:pt>
                <c:pt idx="9">
                  <c:v>2816710</c:v>
                </c:pt>
                <c:pt idx="10">
                  <c:v>2733761</c:v>
                </c:pt>
                <c:pt idx="11">
                  <c:v>2667117</c:v>
                </c:pt>
                <c:pt idx="12">
                  <c:v>2506626</c:v>
                </c:pt>
                <c:pt idx="13">
                  <c:v>2351192</c:v>
                </c:pt>
                <c:pt idx="14">
                  <c:v>2207462</c:v>
                </c:pt>
                <c:pt idx="15">
                  <c:v>2155137</c:v>
                </c:pt>
                <c:pt idx="16">
                  <c:v>2109832</c:v>
                </c:pt>
                <c:pt idx="17">
                  <c:v>2088291</c:v>
                </c:pt>
                <c:pt idx="18">
                  <c:v>2054574</c:v>
                </c:pt>
                <c:pt idx="19">
                  <c:v>2031445</c:v>
                </c:pt>
                <c:pt idx="20">
                  <c:v>2002047</c:v>
                </c:pt>
                <c:pt idx="21">
                  <c:v>1865746</c:v>
                </c:pt>
                <c:pt idx="22">
                  <c:v>1819198</c:v>
                </c:pt>
                <c:pt idx="23">
                  <c:v>1773120</c:v>
                </c:pt>
                <c:pt idx="24">
                  <c:v>1715459</c:v>
                </c:pt>
                <c:pt idx="25">
                  <c:v>1701799</c:v>
                </c:pt>
                <c:pt idx="26">
                  <c:v>1658292</c:v>
                </c:pt>
                <c:pt idx="27">
                  <c:v>1652602</c:v>
                </c:pt>
                <c:pt idx="28">
                  <c:v>1600611</c:v>
                </c:pt>
                <c:pt idx="29">
                  <c:v>1550733</c:v>
                </c:pt>
                <c:pt idx="30">
                  <c:v>1549308</c:v>
                </c:pt>
                <c:pt idx="31">
                  <c:v>1313228</c:v>
                </c:pt>
                <c:pt idx="32">
                  <c:v>1285732</c:v>
                </c:pt>
                <c:pt idx="33">
                  <c:v>1244696</c:v>
                </c:pt>
                <c:pt idx="34">
                  <c:v>1225626</c:v>
                </c:pt>
                <c:pt idx="35">
                  <c:v>1206142</c:v>
                </c:pt>
                <c:pt idx="36">
                  <c:v>1190512</c:v>
                </c:pt>
                <c:pt idx="37">
                  <c:v>1134029</c:v>
                </c:pt>
                <c:pt idx="38">
                  <c:v>1124309</c:v>
                </c:pt>
                <c:pt idx="39">
                  <c:v>1117608</c:v>
                </c:pt>
                <c:pt idx="40">
                  <c:v>1115692</c:v>
                </c:pt>
                <c:pt idx="41">
                  <c:v>1088765</c:v>
                </c:pt>
                <c:pt idx="42">
                  <c:v>1034090</c:v>
                </c:pt>
                <c:pt idx="43">
                  <c:v>1012018</c:v>
                </c:pt>
                <c:pt idx="44">
                  <c:v>916079</c:v>
                </c:pt>
                <c:pt idx="45">
                  <c:v>909153</c:v>
                </c:pt>
                <c:pt idx="46">
                  <c:v>905034</c:v>
                </c:pt>
                <c:pt idx="47">
                  <c:v>895030</c:v>
                </c:pt>
                <c:pt idx="48">
                  <c:v>853919</c:v>
                </c:pt>
                <c:pt idx="49">
                  <c:v>846101</c:v>
                </c:pt>
                <c:pt idx="50">
                  <c:v>845913</c:v>
                </c:pt>
                <c:pt idx="51">
                  <c:v>837925</c:v>
                </c:pt>
                <c:pt idx="52">
                  <c:v>836544</c:v>
                </c:pt>
                <c:pt idx="53">
                  <c:v>808210</c:v>
                </c:pt>
                <c:pt idx="54">
                  <c:v>800458</c:v>
                </c:pt>
                <c:pt idx="55">
                  <c:v>797740</c:v>
                </c:pt>
                <c:pt idx="56">
                  <c:v>781352</c:v>
                </c:pt>
                <c:pt idx="57">
                  <c:v>776742</c:v>
                </c:pt>
                <c:pt idx="58">
                  <c:v>770037</c:v>
                </c:pt>
                <c:pt idx="59">
                  <c:v>734669</c:v>
                </c:pt>
                <c:pt idx="60">
                  <c:v>716030</c:v>
                </c:pt>
                <c:pt idx="61">
                  <c:v>710514</c:v>
                </c:pt>
                <c:pt idx="62">
                  <c:v>699356</c:v>
                </c:pt>
                <c:pt idx="63">
                  <c:v>698497</c:v>
                </c:pt>
                <c:pt idx="64">
                  <c:v>687181</c:v>
                </c:pt>
                <c:pt idx="65">
                  <c:v>682657</c:v>
                </c:pt>
                <c:pt idx="66">
                  <c:v>681525</c:v>
                </c:pt>
              </c:numCache>
            </c:numRef>
          </c:yVal>
        </c:ser>
        <c:axId val="62707200"/>
        <c:axId val="62708736"/>
      </c:scatterChart>
      <c:valAx>
        <c:axId val="62707200"/>
        <c:scaling>
          <c:orientation val="minMax"/>
        </c:scaling>
        <c:axPos val="b"/>
        <c:numFmt formatCode="General" sourceLinked="1"/>
        <c:tickLblPos val="nextTo"/>
        <c:crossAx val="62708736"/>
        <c:crosses val="autoZero"/>
        <c:crossBetween val="midCat"/>
      </c:valAx>
      <c:valAx>
        <c:axId val="62708736"/>
        <c:scaling>
          <c:orientation val="minMax"/>
        </c:scaling>
        <c:axPos val="l"/>
        <c:majorGridlines/>
        <c:numFmt formatCode="General" sourceLinked="1"/>
        <c:tickLblPos val="nextTo"/>
        <c:crossAx val="6270720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Sheet0!$D$1</c:f>
              <c:strCache>
                <c:ptCount val="1"/>
                <c:pt idx="0">
                  <c:v>Natural Log 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Sheet0!$A$10:$A$76</c:f>
              <c:numCache>
                <c:formatCode>General</c:formatCod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Sheet0!$D$10:$D$76</c:f>
              <c:numCache>
                <c:formatCode>General</c:formatCode>
                <c:ptCount val="67"/>
                <c:pt idx="0">
                  <c:v>15.494125591576976</c:v>
                </c:pt>
                <c:pt idx="1">
                  <c:v>15.32465465287539</c:v>
                </c:pt>
                <c:pt idx="2">
                  <c:v>15.302805694872255</c:v>
                </c:pt>
                <c:pt idx="3">
                  <c:v>15.269907160744758</c:v>
                </c:pt>
                <c:pt idx="4">
                  <c:v>15.268184946732339</c:v>
                </c:pt>
                <c:pt idx="5">
                  <c:v>15.230361034337063</c:v>
                </c:pt>
                <c:pt idx="6">
                  <c:v>15.022921345646932</c:v>
                </c:pt>
                <c:pt idx="7">
                  <c:v>14.987954923587669</c:v>
                </c:pt>
                <c:pt idx="8">
                  <c:v>14.914480116137366</c:v>
                </c:pt>
                <c:pt idx="9">
                  <c:v>14.85108009516229</c:v>
                </c:pt>
                <c:pt idx="10">
                  <c:v>14.821188874741882</c:v>
                </c:pt>
                <c:pt idx="11">
                  <c:v>14.796508671718223</c:v>
                </c:pt>
                <c:pt idx="12">
                  <c:v>14.734448183722057</c:v>
                </c:pt>
                <c:pt idx="13">
                  <c:v>14.670432991563192</c:v>
                </c:pt>
                <c:pt idx="14">
                  <c:v>14.607353997269053</c:v>
                </c:pt>
                <c:pt idx="15">
                  <c:v>14.583364852585149</c:v>
                </c:pt>
                <c:pt idx="16">
                  <c:v>14.56211888142926</c:v>
                </c:pt>
                <c:pt idx="17">
                  <c:v>14.551856586089967</c:v>
                </c:pt>
                <c:pt idx="18">
                  <c:v>14.535579085152936</c:v>
                </c:pt>
                <c:pt idx="19">
                  <c:v>14.524257920452479</c:v>
                </c:pt>
                <c:pt idx="20">
                  <c:v>14.50968071510521</c:v>
                </c:pt>
                <c:pt idx="21">
                  <c:v>14.43917153108138</c:v>
                </c:pt>
                <c:pt idx="22">
                  <c:v>14.41390630259346</c:v>
                </c:pt>
                <c:pt idx="23">
                  <c:v>14.388251264661122</c:v>
                </c:pt>
                <c:pt idx="24">
                  <c:v>14.355191241257353</c:v>
                </c:pt>
                <c:pt idx="25">
                  <c:v>14.347196484784305</c:v>
                </c:pt>
                <c:pt idx="26">
                  <c:v>14.321298714972981</c:v>
                </c:pt>
                <c:pt idx="27">
                  <c:v>14.317861573462697</c:v>
                </c:pt>
                <c:pt idx="28">
                  <c:v>14.285895989314309</c:v>
                </c:pt>
                <c:pt idx="29">
                  <c:v>14.254238280337745</c:v>
                </c:pt>
                <c:pt idx="30">
                  <c:v>14.253318937593333</c:v>
                </c:pt>
                <c:pt idx="31">
                  <c:v>14.087998786343885</c:v>
                </c:pt>
                <c:pt idx="32">
                  <c:v>14.066838763928045</c:v>
                </c:pt>
                <c:pt idx="33">
                  <c:v>14.034401881358132</c:v>
                </c:pt>
                <c:pt idx="34">
                  <c:v>14.018962291842664</c:v>
                </c:pt>
                <c:pt idx="35">
                  <c:v>14.002937393948198</c:v>
                </c:pt>
                <c:pt idx="36">
                  <c:v>13.989894024656659</c:v>
                </c:pt>
                <c:pt idx="37">
                  <c:v>13.941287336135085</c:v>
                </c:pt>
                <c:pt idx="38">
                  <c:v>13.932679182686689</c:v>
                </c:pt>
                <c:pt idx="39">
                  <c:v>13.926701245095403</c:v>
                </c:pt>
                <c:pt idx="40">
                  <c:v>13.924985398169259</c:v>
                </c:pt>
                <c:pt idx="41">
                  <c:v>13.900554584321453</c:v>
                </c:pt>
                <c:pt idx="42">
                  <c:v>13.849032370881652</c:v>
                </c:pt>
                <c:pt idx="43">
                  <c:v>13.827456915232634</c:v>
                </c:pt>
                <c:pt idx="44">
                  <c:v>13.727857884478905</c:v>
                </c:pt>
                <c:pt idx="45">
                  <c:v>13.72026867582761</c:v>
                </c:pt>
                <c:pt idx="46">
                  <c:v>13.715727791037137</c:v>
                </c:pt>
                <c:pt idx="47">
                  <c:v>13.704612516248297</c:v>
                </c:pt>
                <c:pt idx="48">
                  <c:v>13.657591620497197</c:v>
                </c:pt>
                <c:pt idx="49">
                  <c:v>13.648394016805288</c:v>
                </c:pt>
                <c:pt idx="50">
                  <c:v>13.648171796420852</c:v>
                </c:pt>
                <c:pt idx="51">
                  <c:v>13.63868387665228</c:v>
                </c:pt>
                <c:pt idx="52">
                  <c:v>13.637034398145223</c:v>
                </c:pt>
                <c:pt idx="53">
                  <c:v>13.60257720472492</c:v>
                </c:pt>
                <c:pt idx="54">
                  <c:v>13.592939342834459</c:v>
                </c:pt>
                <c:pt idx="55">
                  <c:v>13.589538008806517</c:v>
                </c:pt>
                <c:pt idx="56">
                  <c:v>13.568781031510532</c:v>
                </c:pt>
                <c:pt idx="57">
                  <c:v>13.562863527878148</c:v>
                </c:pt>
                <c:pt idx="58">
                  <c:v>13.554193844623461</c:v>
                </c:pt>
                <c:pt idx="59">
                  <c:v>13.507175336625346</c:v>
                </c:pt>
                <c:pt idx="60">
                  <c:v>13.481477344506366</c:v>
                </c:pt>
                <c:pt idx="61">
                  <c:v>13.47374393075866</c:v>
                </c:pt>
                <c:pt idx="62">
                  <c:v>13.457915190565799</c:v>
                </c:pt>
                <c:pt idx="63">
                  <c:v>13.45668616275225</c:v>
                </c:pt>
                <c:pt idx="64">
                  <c:v>13.440353000841553</c:v>
                </c:pt>
                <c:pt idx="65">
                  <c:v>13.43374781621692</c:v>
                </c:pt>
                <c:pt idx="66">
                  <c:v>13.432088213231657</c:v>
                </c:pt>
              </c:numCache>
            </c:numRef>
          </c:yVal>
        </c:ser>
        <c:axId val="62723968"/>
        <c:axId val="62725504"/>
      </c:scatterChart>
      <c:valAx>
        <c:axId val="62723968"/>
        <c:scaling>
          <c:orientation val="minMax"/>
        </c:scaling>
        <c:axPos val="b"/>
        <c:numFmt formatCode="General" sourceLinked="1"/>
        <c:tickLblPos val="nextTo"/>
        <c:crossAx val="62725504"/>
        <c:crosses val="autoZero"/>
        <c:crossBetween val="midCat"/>
      </c:valAx>
      <c:valAx>
        <c:axId val="62725504"/>
        <c:scaling>
          <c:orientation val="minMax"/>
        </c:scaling>
        <c:axPos val="l"/>
        <c:majorGridlines/>
        <c:numFmt formatCode="General" sourceLinked="1"/>
        <c:tickLblPos val="nextTo"/>
        <c:crossAx val="6272396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 Line Fit 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Sheet0!$A$3:$A$76</c:f>
              <c:numCache>
                <c:formatCode>General</c:formatCod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Sheet0!$C$3:$C$76</c:f>
              <c:numCache>
                <c:formatCode>General</c:formatCode>
                <c:ptCount val="74"/>
                <c:pt idx="0">
                  <c:v>12872808</c:v>
                </c:pt>
                <c:pt idx="1">
                  <c:v>9569624</c:v>
                </c:pt>
                <c:pt idx="2">
                  <c:v>6300006</c:v>
                </c:pt>
                <c:pt idx="3">
                  <c:v>5838471</c:v>
                </c:pt>
                <c:pt idx="4">
                  <c:v>5728143</c:v>
                </c:pt>
                <c:pt idx="5">
                  <c:v>5414772</c:v>
                </c:pt>
                <c:pt idx="6">
                  <c:v>5376285</c:v>
                </c:pt>
                <c:pt idx="7">
                  <c:v>5358130</c:v>
                </c:pt>
                <c:pt idx="8">
                  <c:v>4522858</c:v>
                </c:pt>
                <c:pt idx="9">
                  <c:v>4425110</c:v>
                </c:pt>
                <c:pt idx="10">
                  <c:v>4281899</c:v>
                </c:pt>
                <c:pt idx="11">
                  <c:v>4274531</c:v>
                </c:pt>
                <c:pt idx="12">
                  <c:v>4115871</c:v>
                </c:pt>
                <c:pt idx="13">
                  <c:v>3344813</c:v>
                </c:pt>
                <c:pt idx="14">
                  <c:v>3229878</c:v>
                </c:pt>
                <c:pt idx="15">
                  <c:v>3001072</c:v>
                </c:pt>
                <c:pt idx="16">
                  <c:v>2816710</c:v>
                </c:pt>
                <c:pt idx="17">
                  <c:v>2733761</c:v>
                </c:pt>
                <c:pt idx="18">
                  <c:v>2667117</c:v>
                </c:pt>
                <c:pt idx="19">
                  <c:v>2506626</c:v>
                </c:pt>
                <c:pt idx="20">
                  <c:v>2351192</c:v>
                </c:pt>
                <c:pt idx="21">
                  <c:v>2207462</c:v>
                </c:pt>
                <c:pt idx="22">
                  <c:v>2155137</c:v>
                </c:pt>
                <c:pt idx="23">
                  <c:v>2109832</c:v>
                </c:pt>
                <c:pt idx="24">
                  <c:v>2088291</c:v>
                </c:pt>
                <c:pt idx="25">
                  <c:v>2054574</c:v>
                </c:pt>
                <c:pt idx="26">
                  <c:v>2031445</c:v>
                </c:pt>
                <c:pt idx="27">
                  <c:v>2002047</c:v>
                </c:pt>
                <c:pt idx="28">
                  <c:v>1865746</c:v>
                </c:pt>
                <c:pt idx="29">
                  <c:v>1819198</c:v>
                </c:pt>
                <c:pt idx="30">
                  <c:v>1773120</c:v>
                </c:pt>
                <c:pt idx="31">
                  <c:v>1715459</c:v>
                </c:pt>
                <c:pt idx="32">
                  <c:v>1701799</c:v>
                </c:pt>
                <c:pt idx="33">
                  <c:v>1658292</c:v>
                </c:pt>
                <c:pt idx="34">
                  <c:v>1652602</c:v>
                </c:pt>
                <c:pt idx="35">
                  <c:v>1600611</c:v>
                </c:pt>
                <c:pt idx="36">
                  <c:v>1550733</c:v>
                </c:pt>
                <c:pt idx="37">
                  <c:v>1549308</c:v>
                </c:pt>
                <c:pt idx="38">
                  <c:v>1313228</c:v>
                </c:pt>
                <c:pt idx="39">
                  <c:v>1285732</c:v>
                </c:pt>
                <c:pt idx="40">
                  <c:v>1244696</c:v>
                </c:pt>
                <c:pt idx="41">
                  <c:v>1225626</c:v>
                </c:pt>
                <c:pt idx="42">
                  <c:v>1206142</c:v>
                </c:pt>
                <c:pt idx="43">
                  <c:v>1190512</c:v>
                </c:pt>
                <c:pt idx="44">
                  <c:v>1134029</c:v>
                </c:pt>
                <c:pt idx="45">
                  <c:v>1124309</c:v>
                </c:pt>
                <c:pt idx="46">
                  <c:v>1117608</c:v>
                </c:pt>
                <c:pt idx="47">
                  <c:v>1115692</c:v>
                </c:pt>
                <c:pt idx="48">
                  <c:v>1088765</c:v>
                </c:pt>
                <c:pt idx="49">
                  <c:v>1034090</c:v>
                </c:pt>
                <c:pt idx="50">
                  <c:v>1012018</c:v>
                </c:pt>
                <c:pt idx="51">
                  <c:v>916079</c:v>
                </c:pt>
                <c:pt idx="52">
                  <c:v>909153</c:v>
                </c:pt>
                <c:pt idx="53">
                  <c:v>905034</c:v>
                </c:pt>
                <c:pt idx="54">
                  <c:v>895030</c:v>
                </c:pt>
                <c:pt idx="55">
                  <c:v>853919</c:v>
                </c:pt>
                <c:pt idx="56">
                  <c:v>846101</c:v>
                </c:pt>
                <c:pt idx="57">
                  <c:v>845913</c:v>
                </c:pt>
                <c:pt idx="58">
                  <c:v>837925</c:v>
                </c:pt>
                <c:pt idx="59">
                  <c:v>836544</c:v>
                </c:pt>
                <c:pt idx="60">
                  <c:v>808210</c:v>
                </c:pt>
                <c:pt idx="61">
                  <c:v>800458</c:v>
                </c:pt>
                <c:pt idx="62">
                  <c:v>797740</c:v>
                </c:pt>
                <c:pt idx="63">
                  <c:v>781352</c:v>
                </c:pt>
                <c:pt idx="64">
                  <c:v>776742</c:v>
                </c:pt>
                <c:pt idx="65">
                  <c:v>770037</c:v>
                </c:pt>
                <c:pt idx="66">
                  <c:v>734669</c:v>
                </c:pt>
                <c:pt idx="67">
                  <c:v>716030</c:v>
                </c:pt>
                <c:pt idx="68">
                  <c:v>710514</c:v>
                </c:pt>
                <c:pt idx="69">
                  <c:v>699356</c:v>
                </c:pt>
                <c:pt idx="70">
                  <c:v>698497</c:v>
                </c:pt>
                <c:pt idx="71">
                  <c:v>687181</c:v>
                </c:pt>
                <c:pt idx="72">
                  <c:v>682657</c:v>
                </c:pt>
                <c:pt idx="73">
                  <c:v>681525</c:v>
                </c:pt>
              </c:numCache>
            </c:numRef>
          </c:yVal>
        </c:ser>
        <c:ser>
          <c:idx val="1"/>
          <c:order val="1"/>
          <c:tx>
            <c:v>Predicted 19006798</c:v>
          </c:tx>
          <c:spPr>
            <a:ln w="28575">
              <a:noFill/>
            </a:ln>
          </c:spPr>
          <c:xVal>
            <c:numRef>
              <c:f>Sheet0!$A$3:$A$76</c:f>
              <c:numCache>
                <c:formatCode>General</c:formatCod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'X and Y regression'!$B$25:$B$98</c:f>
              <c:numCache>
                <c:formatCode>General</c:formatCode>
                <c:ptCount val="74"/>
                <c:pt idx="0">
                  <c:v>5077524.3027027017</c:v>
                </c:pt>
                <c:pt idx="1">
                  <c:v>4999705.5865235087</c:v>
                </c:pt>
                <c:pt idx="2">
                  <c:v>4921886.8703443166</c:v>
                </c:pt>
                <c:pt idx="3">
                  <c:v>4844068.1541651236</c:v>
                </c:pt>
                <c:pt idx="4">
                  <c:v>4766249.4379859306</c:v>
                </c:pt>
                <c:pt idx="5">
                  <c:v>4688430.7218067376</c:v>
                </c:pt>
                <c:pt idx="6">
                  <c:v>4610612.0056275446</c:v>
                </c:pt>
                <c:pt idx="7">
                  <c:v>4532793.2894483516</c:v>
                </c:pt>
                <c:pt idx="8">
                  <c:v>4454974.5732691586</c:v>
                </c:pt>
                <c:pt idx="9">
                  <c:v>4377155.8570899665</c:v>
                </c:pt>
                <c:pt idx="10">
                  <c:v>4299337.1409107735</c:v>
                </c:pt>
                <c:pt idx="11">
                  <c:v>4221518.4247315805</c:v>
                </c:pt>
                <c:pt idx="12">
                  <c:v>4143699.7085523875</c:v>
                </c:pt>
                <c:pt idx="13">
                  <c:v>4065880.9923731945</c:v>
                </c:pt>
                <c:pt idx="14">
                  <c:v>3988062.2761940015</c:v>
                </c:pt>
                <c:pt idx="15">
                  <c:v>3910243.560014809</c:v>
                </c:pt>
                <c:pt idx="16">
                  <c:v>3832424.843835616</c:v>
                </c:pt>
                <c:pt idx="17">
                  <c:v>3754606.1276564235</c:v>
                </c:pt>
                <c:pt idx="18">
                  <c:v>3676787.4114772305</c:v>
                </c:pt>
                <c:pt idx="19">
                  <c:v>3598968.6952980375</c:v>
                </c:pt>
                <c:pt idx="20">
                  <c:v>3521149.9791188445</c:v>
                </c:pt>
                <c:pt idx="21">
                  <c:v>3443331.2629396515</c:v>
                </c:pt>
                <c:pt idx="22">
                  <c:v>3365512.546760459</c:v>
                </c:pt>
                <c:pt idx="23">
                  <c:v>3287693.830581266</c:v>
                </c:pt>
                <c:pt idx="24">
                  <c:v>3209875.1144020734</c:v>
                </c:pt>
                <c:pt idx="25">
                  <c:v>3132056.3982228804</c:v>
                </c:pt>
                <c:pt idx="26">
                  <c:v>3054237.6820436874</c:v>
                </c:pt>
                <c:pt idx="27">
                  <c:v>2976418.9658644944</c:v>
                </c:pt>
                <c:pt idx="28">
                  <c:v>2898600.2496853014</c:v>
                </c:pt>
                <c:pt idx="29">
                  <c:v>2820781.5335061089</c:v>
                </c:pt>
                <c:pt idx="30">
                  <c:v>2742962.8173269159</c:v>
                </c:pt>
                <c:pt idx="31">
                  <c:v>2665144.1011477229</c:v>
                </c:pt>
                <c:pt idx="32">
                  <c:v>2587325.3849685304</c:v>
                </c:pt>
                <c:pt idx="33">
                  <c:v>2509506.6687893374</c:v>
                </c:pt>
                <c:pt idx="34">
                  <c:v>2431687.9526101444</c:v>
                </c:pt>
                <c:pt idx="35">
                  <c:v>2353869.2364309514</c:v>
                </c:pt>
                <c:pt idx="36">
                  <c:v>2276050.5202517589</c:v>
                </c:pt>
                <c:pt idx="37">
                  <c:v>2198231.8040725659</c:v>
                </c:pt>
                <c:pt idx="38">
                  <c:v>2120413.0878933729</c:v>
                </c:pt>
                <c:pt idx="39">
                  <c:v>2042594.3717141803</c:v>
                </c:pt>
                <c:pt idx="40">
                  <c:v>1964775.6555349873</c:v>
                </c:pt>
                <c:pt idx="41">
                  <c:v>1886956.9393557943</c:v>
                </c:pt>
                <c:pt idx="42">
                  <c:v>1809138.2231766013</c:v>
                </c:pt>
                <c:pt idx="43">
                  <c:v>1731319.5069974088</c:v>
                </c:pt>
                <c:pt idx="44">
                  <c:v>1653500.7908182158</c:v>
                </c:pt>
                <c:pt idx="45">
                  <c:v>1575682.0746390228</c:v>
                </c:pt>
                <c:pt idx="46">
                  <c:v>1497863.3584598303</c:v>
                </c:pt>
                <c:pt idx="47">
                  <c:v>1420044.6422806373</c:v>
                </c:pt>
                <c:pt idx="48">
                  <c:v>1342225.9261014443</c:v>
                </c:pt>
                <c:pt idx="49">
                  <c:v>1264407.2099222513</c:v>
                </c:pt>
                <c:pt idx="50">
                  <c:v>1186588.4937430588</c:v>
                </c:pt>
                <c:pt idx="51">
                  <c:v>1108769.7775638658</c:v>
                </c:pt>
                <c:pt idx="52">
                  <c:v>1030951.0613846732</c:v>
                </c:pt>
                <c:pt idx="53">
                  <c:v>953132.34520548023</c:v>
                </c:pt>
                <c:pt idx="54">
                  <c:v>875313.62902628724</c:v>
                </c:pt>
                <c:pt idx="55">
                  <c:v>797494.91284709424</c:v>
                </c:pt>
                <c:pt idx="56">
                  <c:v>719676.19666790124</c:v>
                </c:pt>
                <c:pt idx="57">
                  <c:v>641857.48048870824</c:v>
                </c:pt>
                <c:pt idx="58">
                  <c:v>564038.76430951525</c:v>
                </c:pt>
                <c:pt idx="59">
                  <c:v>486220.04813032318</c:v>
                </c:pt>
                <c:pt idx="60">
                  <c:v>408401.33195113018</c:v>
                </c:pt>
                <c:pt idx="61">
                  <c:v>330582.61577193718</c:v>
                </c:pt>
                <c:pt idx="62">
                  <c:v>252763.89959274419</c:v>
                </c:pt>
                <c:pt idx="63">
                  <c:v>174945.18341355119</c:v>
                </c:pt>
                <c:pt idx="64">
                  <c:v>97126.467234358191</c:v>
                </c:pt>
                <c:pt idx="65">
                  <c:v>19307.751055165194</c:v>
                </c:pt>
                <c:pt idx="66">
                  <c:v>-58510.965124026872</c:v>
                </c:pt>
                <c:pt idx="67">
                  <c:v>-136329.68130321987</c:v>
                </c:pt>
                <c:pt idx="68">
                  <c:v>-214148.39748241287</c:v>
                </c:pt>
                <c:pt idx="69">
                  <c:v>-291967.11366160586</c:v>
                </c:pt>
                <c:pt idx="70">
                  <c:v>-369785.82984079886</c:v>
                </c:pt>
                <c:pt idx="71">
                  <c:v>-447604.54601999186</c:v>
                </c:pt>
                <c:pt idx="72">
                  <c:v>-525423.26219918486</c:v>
                </c:pt>
                <c:pt idx="73">
                  <c:v>-603241.97837837692</c:v>
                </c:pt>
              </c:numCache>
            </c:numRef>
          </c:yVal>
        </c:ser>
        <c:axId val="62179584"/>
        <c:axId val="61800832"/>
      </c:scatterChart>
      <c:valAx>
        <c:axId val="62179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</a:t>
                </a:r>
              </a:p>
            </c:rich>
          </c:tx>
        </c:title>
        <c:numFmt formatCode="General" sourceLinked="1"/>
        <c:tickLblPos val="nextTo"/>
        <c:crossAx val="61800832"/>
        <c:crosses val="autoZero"/>
        <c:crossBetween val="midCat"/>
      </c:valAx>
      <c:valAx>
        <c:axId val="61800832"/>
        <c:scaling>
          <c:orientation val="minMax"/>
        </c:scaling>
        <c:axPos val="l"/>
        <c:numFmt formatCode="General" sourceLinked="1"/>
        <c:tickLblPos val="nextTo"/>
        <c:crossAx val="621795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Sheet0!$A$3:$A$76</c:f>
              <c:numCache>
                <c:formatCode>General</c:formatCod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'X and ln(y) regression'!$C$25:$C$98</c:f>
              <c:numCache>
                <c:formatCode>General</c:formatCode>
                <c:ptCount val="74"/>
                <c:pt idx="0">
                  <c:v>0.85723256779402313</c:v>
                </c:pt>
                <c:pt idx="1">
                  <c:v>0.5933089586883078</c:v>
                </c:pt>
                <c:pt idx="2">
                  <c:v>0.20786528449495201</c:v>
                </c:pt>
                <c:pt idx="3">
                  <c:v>0.16438330148454483</c:v>
                </c:pt>
                <c:pt idx="4">
                  <c:v>0.17790540369845864</c:v>
                </c:pt>
                <c:pt idx="5">
                  <c:v>0.1542444388467672</c:v>
                </c:pt>
                <c:pt idx="6">
                  <c:v>0.17971093502745283</c:v>
                </c:pt>
                <c:pt idx="7">
                  <c:v>0.20892800870709394</c:v>
                </c:pt>
                <c:pt idx="8">
                  <c:v>7.2056725280992495E-2</c:v>
                </c:pt>
                <c:pt idx="9">
                  <c:v>8.2807422553342391E-2</c:v>
                </c:pt>
                <c:pt idx="10">
                  <c:v>8.2508543701329984E-2</c:v>
                </c:pt>
                <c:pt idx="11">
                  <c:v>0.11338598496439545</c:v>
                </c:pt>
                <c:pt idx="12">
                  <c:v>0.10816172784460498</c:v>
                </c:pt>
                <c:pt idx="13">
                  <c:v>-6.6678305570041729E-2</c:v>
                </c:pt>
                <c:pt idx="14">
                  <c:v>-6.9045072353819847E-2</c:v>
                </c:pt>
                <c:pt idx="15">
                  <c:v>-0.10992022452863814</c:v>
                </c:pt>
                <c:pt idx="16">
                  <c:v>-0.14072059022822714</c:v>
                </c:pt>
                <c:pt idx="17">
                  <c:v>-0.13801215537315059</c:v>
                </c:pt>
                <c:pt idx="18">
                  <c:v>-0.13009270312132415</c:v>
                </c:pt>
                <c:pt idx="19">
                  <c:v>-0.15955353584200616</c:v>
                </c:pt>
                <c:pt idx="20">
                  <c:v>-0.19096907272538566</c:v>
                </c:pt>
                <c:pt idx="21">
                  <c:v>-0.22144841174404029</c:v>
                </c:pt>
                <c:pt idx="22">
                  <c:v>-0.21283790115245971</c:v>
                </c:pt>
                <c:pt idx="23">
                  <c:v>-0.20148421703286346</c:v>
                </c:pt>
                <c:pt idx="24">
                  <c:v>-0.17914685709667211</c:v>
                </c:pt>
                <c:pt idx="25">
                  <c:v>-0.16282470275821836</c:v>
                </c:pt>
                <c:pt idx="26">
                  <c:v>-0.14154621218319008</c:v>
                </c:pt>
                <c:pt idx="27">
                  <c:v>-0.1235237622549743</c:v>
                </c:pt>
                <c:pt idx="28">
                  <c:v>-0.16143329100331805</c:v>
                </c:pt>
                <c:pt idx="29">
                  <c:v>-0.15409886421575258</c:v>
                </c:pt>
                <c:pt idx="30">
                  <c:v>-0.14715424687260636</c:v>
                </c:pt>
                <c:pt idx="31">
                  <c:v>-0.14761461500089013</c:v>
                </c:pt>
                <c:pt idx="32">
                  <c:v>-0.12300971619845313</c:v>
                </c:pt>
                <c:pt idx="33">
                  <c:v>-0.11630783073429285</c:v>
                </c:pt>
                <c:pt idx="34">
                  <c:v>-8.7145316969092335E-2</c:v>
                </c:pt>
                <c:pt idx="35">
                  <c:v>-8.6511245841995432E-2</c:v>
                </c:pt>
                <c:pt idx="36">
                  <c:v>-8.5569299543074351E-2</c:v>
                </c:pt>
                <c:pt idx="37">
                  <c:v>-5.3888987012001621E-2</c:v>
                </c:pt>
                <c:pt idx="38">
                  <c:v>-0.1866094829859648</c:v>
                </c:pt>
                <c:pt idx="39">
                  <c:v>-0.17516985012631814</c:v>
                </c:pt>
                <c:pt idx="40">
                  <c:v>-0.17500707742074617</c:v>
                </c:pt>
                <c:pt idx="41">
                  <c:v>-0.15784701166072956</c:v>
                </c:pt>
                <c:pt idx="42">
                  <c:v>-0.14127225427971091</c:v>
                </c:pt>
                <c:pt idx="43">
                  <c:v>-0.12171596829576536</c:v>
                </c:pt>
                <c:pt idx="44">
                  <c:v>-0.13772300154185402</c:v>
                </c:pt>
                <c:pt idx="45">
                  <c:v>-0.11373149971476515</c:v>
                </c:pt>
                <c:pt idx="46">
                  <c:v>-8.7109782030566407E-2</c:v>
                </c:pt>
                <c:pt idx="47">
                  <c:v>-5.6225973681225838E-2</c:v>
                </c:pt>
                <c:pt idx="48">
                  <c:v>-4.8057132253546797E-2</c:v>
                </c:pt>
                <c:pt idx="49">
                  <c:v>-6.6979690417863225E-2</c:v>
                </c:pt>
                <c:pt idx="50">
                  <c:v>-5.5955490791394169E-2</c:v>
                </c:pt>
                <c:pt idx="51">
                  <c:v>-0.12295486626964092</c:v>
                </c:pt>
                <c:pt idx="52">
                  <c:v>-9.7944419645449088E-2</c:v>
                </c:pt>
                <c:pt idx="53">
                  <c:v>-6.9885649160436714E-2</c:v>
                </c:pt>
                <c:pt idx="54">
                  <c:v>-4.8401268673792686E-2</c:v>
                </c:pt>
                <c:pt idx="55">
                  <c:v>-6.2822509149407679E-2</c:v>
                </c:pt>
                <c:pt idx="56">
                  <c:v>-3.9420457565832123E-2</c:v>
                </c:pt>
                <c:pt idx="57">
                  <c:v>-7.0430226747824065E-3</c:v>
                </c:pt>
                <c:pt idx="58">
                  <c:v>1.6068712832129961E-2</c:v>
                </c:pt>
                <c:pt idx="59">
                  <c:v>4.7018889600558111E-2</c:v>
                </c:pt>
                <c:pt idx="60">
                  <c:v>4.5161351455739407E-2</c:v>
                </c:pt>
                <c:pt idx="61">
                  <c:v>6.8123144840765093E-2</c:v>
                </c:pt>
                <c:pt idx="62">
                  <c:v>9.7321466088306607E-2</c:v>
                </c:pt>
                <c:pt idx="63">
                  <c:v>0.10916414406780817</c:v>
                </c:pt>
                <c:pt idx="64">
                  <c:v>0.135846295710909</c:v>
                </c:pt>
                <c:pt idx="65">
                  <c:v>0.15977626773170606</c:v>
                </c:pt>
                <c:pt idx="66">
                  <c:v>0.14535741500907662</c:v>
                </c:pt>
                <c:pt idx="67">
                  <c:v>0.15225907816558149</c:v>
                </c:pt>
                <c:pt idx="68">
                  <c:v>0.17712531969335998</c:v>
                </c:pt>
                <c:pt idx="69">
                  <c:v>0.19389623477598406</c:v>
                </c:pt>
                <c:pt idx="70">
                  <c:v>0.2252668622379197</c:v>
                </c:pt>
                <c:pt idx="71">
                  <c:v>0.24153335560270683</c:v>
                </c:pt>
                <c:pt idx="72">
                  <c:v>0.2675278262535592</c:v>
                </c:pt>
                <c:pt idx="73">
                  <c:v>0.29846787854378043</c:v>
                </c:pt>
              </c:numCache>
            </c:numRef>
          </c:yVal>
        </c:ser>
        <c:axId val="62402944"/>
        <c:axId val="62404864"/>
      </c:scatterChart>
      <c:valAx>
        <c:axId val="62402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</a:t>
                </a:r>
              </a:p>
            </c:rich>
          </c:tx>
          <c:layout/>
        </c:title>
        <c:numFmt formatCode="General" sourceLinked="1"/>
        <c:tickLblPos val="nextTo"/>
        <c:crossAx val="62404864"/>
        <c:crosses val="autoZero"/>
        <c:crossBetween val="midCat"/>
      </c:valAx>
      <c:valAx>
        <c:axId val="62404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6240294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Sheet0!$A$3:$A$76</c:f>
              <c:numCache>
                <c:formatCode>General</c:formatCod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Sheet0!$D$3:$D$76</c:f>
              <c:numCache>
                <c:formatCode>General</c:formatCode>
                <c:ptCount val="74"/>
                <c:pt idx="0">
                  <c:v>16.370627737592301</c:v>
                </c:pt>
                <c:pt idx="1">
                  <c:v>16.074104473211101</c:v>
                </c:pt>
                <c:pt idx="2">
                  <c:v>15.65606114374226</c:v>
                </c:pt>
                <c:pt idx="3">
                  <c:v>15.579979505456368</c:v>
                </c:pt>
                <c:pt idx="4">
                  <c:v>15.560901952394795</c:v>
                </c:pt>
                <c:pt idx="5">
                  <c:v>15.504641332267619</c:v>
                </c:pt>
                <c:pt idx="6">
                  <c:v>15.49750817317282</c:v>
                </c:pt>
                <c:pt idx="7">
                  <c:v>15.494125591576976</c:v>
                </c:pt>
                <c:pt idx="8">
                  <c:v>15.32465465287539</c:v>
                </c:pt>
                <c:pt idx="9">
                  <c:v>15.302805694872255</c:v>
                </c:pt>
                <c:pt idx="10">
                  <c:v>15.269907160744758</c:v>
                </c:pt>
                <c:pt idx="11">
                  <c:v>15.268184946732339</c:v>
                </c:pt>
                <c:pt idx="12">
                  <c:v>15.230361034337063</c:v>
                </c:pt>
                <c:pt idx="13">
                  <c:v>15.022921345646932</c:v>
                </c:pt>
                <c:pt idx="14">
                  <c:v>14.987954923587669</c:v>
                </c:pt>
                <c:pt idx="15">
                  <c:v>14.914480116137366</c:v>
                </c:pt>
                <c:pt idx="16">
                  <c:v>14.85108009516229</c:v>
                </c:pt>
                <c:pt idx="17">
                  <c:v>14.821188874741882</c:v>
                </c:pt>
                <c:pt idx="18">
                  <c:v>14.796508671718223</c:v>
                </c:pt>
                <c:pt idx="19">
                  <c:v>14.734448183722057</c:v>
                </c:pt>
                <c:pt idx="20">
                  <c:v>14.670432991563192</c:v>
                </c:pt>
                <c:pt idx="21">
                  <c:v>14.607353997269053</c:v>
                </c:pt>
                <c:pt idx="22">
                  <c:v>14.583364852585149</c:v>
                </c:pt>
                <c:pt idx="23">
                  <c:v>14.56211888142926</c:v>
                </c:pt>
                <c:pt idx="24">
                  <c:v>14.551856586089967</c:v>
                </c:pt>
                <c:pt idx="25">
                  <c:v>14.535579085152936</c:v>
                </c:pt>
                <c:pt idx="26">
                  <c:v>14.524257920452479</c:v>
                </c:pt>
                <c:pt idx="27">
                  <c:v>14.50968071510521</c:v>
                </c:pt>
                <c:pt idx="28">
                  <c:v>14.43917153108138</c:v>
                </c:pt>
                <c:pt idx="29">
                  <c:v>14.41390630259346</c:v>
                </c:pt>
                <c:pt idx="30">
                  <c:v>14.388251264661122</c:v>
                </c:pt>
                <c:pt idx="31">
                  <c:v>14.355191241257353</c:v>
                </c:pt>
                <c:pt idx="32">
                  <c:v>14.347196484784305</c:v>
                </c:pt>
                <c:pt idx="33">
                  <c:v>14.321298714972981</c:v>
                </c:pt>
                <c:pt idx="34">
                  <c:v>14.317861573462697</c:v>
                </c:pt>
                <c:pt idx="35">
                  <c:v>14.285895989314309</c:v>
                </c:pt>
                <c:pt idx="36">
                  <c:v>14.254238280337745</c:v>
                </c:pt>
                <c:pt idx="37">
                  <c:v>14.253318937593333</c:v>
                </c:pt>
                <c:pt idx="38">
                  <c:v>14.087998786343885</c:v>
                </c:pt>
                <c:pt idx="39">
                  <c:v>14.066838763928045</c:v>
                </c:pt>
                <c:pt idx="40">
                  <c:v>14.034401881358132</c:v>
                </c:pt>
                <c:pt idx="41">
                  <c:v>14.018962291842664</c:v>
                </c:pt>
                <c:pt idx="42">
                  <c:v>14.002937393948198</c:v>
                </c:pt>
                <c:pt idx="43">
                  <c:v>13.989894024656659</c:v>
                </c:pt>
                <c:pt idx="44">
                  <c:v>13.941287336135085</c:v>
                </c:pt>
                <c:pt idx="45">
                  <c:v>13.932679182686689</c:v>
                </c:pt>
                <c:pt idx="46">
                  <c:v>13.926701245095403</c:v>
                </c:pt>
                <c:pt idx="47">
                  <c:v>13.924985398169259</c:v>
                </c:pt>
                <c:pt idx="48">
                  <c:v>13.900554584321453</c:v>
                </c:pt>
                <c:pt idx="49">
                  <c:v>13.849032370881652</c:v>
                </c:pt>
                <c:pt idx="50">
                  <c:v>13.827456915232634</c:v>
                </c:pt>
                <c:pt idx="51">
                  <c:v>13.727857884478905</c:v>
                </c:pt>
                <c:pt idx="52">
                  <c:v>13.72026867582761</c:v>
                </c:pt>
                <c:pt idx="53">
                  <c:v>13.715727791037137</c:v>
                </c:pt>
                <c:pt idx="54">
                  <c:v>13.704612516248297</c:v>
                </c:pt>
                <c:pt idx="55">
                  <c:v>13.657591620497197</c:v>
                </c:pt>
                <c:pt idx="56">
                  <c:v>13.648394016805288</c:v>
                </c:pt>
                <c:pt idx="57">
                  <c:v>13.648171796420852</c:v>
                </c:pt>
                <c:pt idx="58">
                  <c:v>13.63868387665228</c:v>
                </c:pt>
                <c:pt idx="59">
                  <c:v>13.637034398145223</c:v>
                </c:pt>
                <c:pt idx="60">
                  <c:v>13.60257720472492</c:v>
                </c:pt>
                <c:pt idx="61">
                  <c:v>13.592939342834459</c:v>
                </c:pt>
                <c:pt idx="62">
                  <c:v>13.589538008806517</c:v>
                </c:pt>
                <c:pt idx="63">
                  <c:v>13.568781031510532</c:v>
                </c:pt>
                <c:pt idx="64">
                  <c:v>13.562863527878148</c:v>
                </c:pt>
                <c:pt idx="65">
                  <c:v>13.554193844623461</c:v>
                </c:pt>
                <c:pt idx="66">
                  <c:v>13.507175336625346</c:v>
                </c:pt>
                <c:pt idx="67">
                  <c:v>13.481477344506366</c:v>
                </c:pt>
                <c:pt idx="68">
                  <c:v>13.47374393075866</c:v>
                </c:pt>
                <c:pt idx="69">
                  <c:v>13.457915190565799</c:v>
                </c:pt>
                <c:pt idx="70">
                  <c:v>13.45668616275225</c:v>
                </c:pt>
                <c:pt idx="71">
                  <c:v>13.440353000841553</c:v>
                </c:pt>
                <c:pt idx="72">
                  <c:v>13.43374781621692</c:v>
                </c:pt>
                <c:pt idx="73">
                  <c:v>13.432088213231657</c:v>
                </c:pt>
              </c:numCache>
            </c:numRef>
          </c:yVal>
        </c:ser>
        <c:ser>
          <c:idx val="1"/>
          <c:order val="1"/>
          <c:tx>
            <c:v>Predicted 16.760307262613</c:v>
          </c:tx>
          <c:spPr>
            <a:ln w="28575">
              <a:noFill/>
            </a:ln>
          </c:spPr>
          <c:xVal>
            <c:numRef>
              <c:f>Sheet0!$A$3:$A$76</c:f>
              <c:numCache>
                <c:formatCode>General</c:formatCod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'X and ln(y) regression'!$B$25:$B$98</c:f>
              <c:numCache>
                <c:formatCode>General</c:formatCode>
                <c:ptCount val="74"/>
                <c:pt idx="0">
                  <c:v>15.513395169798278</c:v>
                </c:pt>
                <c:pt idx="1">
                  <c:v>15.480795514522793</c:v>
                </c:pt>
                <c:pt idx="2">
                  <c:v>15.448195859247308</c:v>
                </c:pt>
                <c:pt idx="3">
                  <c:v>15.415596203971823</c:v>
                </c:pt>
                <c:pt idx="4">
                  <c:v>15.382996548696337</c:v>
                </c:pt>
                <c:pt idx="5">
                  <c:v>15.350396893420852</c:v>
                </c:pt>
                <c:pt idx="6">
                  <c:v>15.317797238145367</c:v>
                </c:pt>
                <c:pt idx="7">
                  <c:v>15.285197582869882</c:v>
                </c:pt>
                <c:pt idx="8">
                  <c:v>15.252597927594397</c:v>
                </c:pt>
                <c:pt idx="9">
                  <c:v>15.219998272318913</c:v>
                </c:pt>
                <c:pt idx="10">
                  <c:v>15.187398617043428</c:v>
                </c:pt>
                <c:pt idx="11">
                  <c:v>15.154798961767943</c:v>
                </c:pt>
                <c:pt idx="12">
                  <c:v>15.122199306492458</c:v>
                </c:pt>
                <c:pt idx="13">
                  <c:v>15.089599651216973</c:v>
                </c:pt>
                <c:pt idx="14">
                  <c:v>15.056999995941489</c:v>
                </c:pt>
                <c:pt idx="15">
                  <c:v>15.024400340666004</c:v>
                </c:pt>
                <c:pt idx="16">
                  <c:v>14.991800685390517</c:v>
                </c:pt>
                <c:pt idx="17">
                  <c:v>14.959201030115032</c:v>
                </c:pt>
                <c:pt idx="18">
                  <c:v>14.926601374839548</c:v>
                </c:pt>
                <c:pt idx="19">
                  <c:v>14.894001719564063</c:v>
                </c:pt>
                <c:pt idx="20">
                  <c:v>14.861402064288578</c:v>
                </c:pt>
                <c:pt idx="21">
                  <c:v>14.828802409013093</c:v>
                </c:pt>
                <c:pt idx="22">
                  <c:v>14.796202753737608</c:v>
                </c:pt>
                <c:pt idx="23">
                  <c:v>14.763603098462124</c:v>
                </c:pt>
                <c:pt idx="24">
                  <c:v>14.731003443186639</c:v>
                </c:pt>
                <c:pt idx="25">
                  <c:v>14.698403787911154</c:v>
                </c:pt>
                <c:pt idx="26">
                  <c:v>14.665804132635669</c:v>
                </c:pt>
                <c:pt idx="27">
                  <c:v>14.633204477360184</c:v>
                </c:pt>
                <c:pt idx="28">
                  <c:v>14.600604822084698</c:v>
                </c:pt>
                <c:pt idx="29">
                  <c:v>14.568005166809213</c:v>
                </c:pt>
                <c:pt idx="30">
                  <c:v>14.535405511533728</c:v>
                </c:pt>
                <c:pt idx="31">
                  <c:v>14.502805856258243</c:v>
                </c:pt>
                <c:pt idx="32">
                  <c:v>14.470206200982759</c:v>
                </c:pt>
                <c:pt idx="33">
                  <c:v>14.437606545707274</c:v>
                </c:pt>
                <c:pt idx="34">
                  <c:v>14.405006890431789</c:v>
                </c:pt>
                <c:pt idx="35">
                  <c:v>14.372407235156304</c:v>
                </c:pt>
                <c:pt idx="36">
                  <c:v>14.339807579880819</c:v>
                </c:pt>
                <c:pt idx="37">
                  <c:v>14.307207924605335</c:v>
                </c:pt>
                <c:pt idx="38">
                  <c:v>14.27460826932985</c:v>
                </c:pt>
                <c:pt idx="39">
                  <c:v>14.242008614054363</c:v>
                </c:pt>
                <c:pt idx="40">
                  <c:v>14.209408958778878</c:v>
                </c:pt>
                <c:pt idx="41">
                  <c:v>14.176809303503394</c:v>
                </c:pt>
                <c:pt idx="42">
                  <c:v>14.144209648227909</c:v>
                </c:pt>
                <c:pt idx="43">
                  <c:v>14.111609992952424</c:v>
                </c:pt>
                <c:pt idx="44">
                  <c:v>14.079010337676939</c:v>
                </c:pt>
                <c:pt idx="45">
                  <c:v>14.046410682401454</c:v>
                </c:pt>
                <c:pt idx="46">
                  <c:v>14.013811027125969</c:v>
                </c:pt>
                <c:pt idx="47">
                  <c:v>13.981211371850485</c:v>
                </c:pt>
                <c:pt idx="48">
                  <c:v>13.948611716575</c:v>
                </c:pt>
                <c:pt idx="49">
                  <c:v>13.916012061299515</c:v>
                </c:pt>
                <c:pt idx="50">
                  <c:v>13.883412406024028</c:v>
                </c:pt>
                <c:pt idx="51">
                  <c:v>13.850812750748545</c:v>
                </c:pt>
                <c:pt idx="52">
                  <c:v>13.818213095473059</c:v>
                </c:pt>
                <c:pt idx="53">
                  <c:v>13.785613440197574</c:v>
                </c:pt>
                <c:pt idx="54">
                  <c:v>13.753013784922089</c:v>
                </c:pt>
                <c:pt idx="55">
                  <c:v>13.720414129646604</c:v>
                </c:pt>
                <c:pt idx="56">
                  <c:v>13.68781447437112</c:v>
                </c:pt>
                <c:pt idx="57">
                  <c:v>13.655214819095635</c:v>
                </c:pt>
                <c:pt idx="58">
                  <c:v>13.62261516382015</c:v>
                </c:pt>
                <c:pt idx="59">
                  <c:v>13.590015508544665</c:v>
                </c:pt>
                <c:pt idx="60">
                  <c:v>13.55741585326918</c:v>
                </c:pt>
                <c:pt idx="61">
                  <c:v>13.524816197993694</c:v>
                </c:pt>
                <c:pt idx="62">
                  <c:v>13.492216542718211</c:v>
                </c:pt>
                <c:pt idx="63">
                  <c:v>13.459616887442724</c:v>
                </c:pt>
                <c:pt idx="64">
                  <c:v>13.427017232167239</c:v>
                </c:pt>
                <c:pt idx="65">
                  <c:v>13.394417576891755</c:v>
                </c:pt>
                <c:pt idx="66">
                  <c:v>13.36181792161627</c:v>
                </c:pt>
                <c:pt idx="67">
                  <c:v>13.329218266340785</c:v>
                </c:pt>
                <c:pt idx="68">
                  <c:v>13.2966186110653</c:v>
                </c:pt>
                <c:pt idx="69">
                  <c:v>13.264018955789815</c:v>
                </c:pt>
                <c:pt idx="70">
                  <c:v>13.231419300514331</c:v>
                </c:pt>
                <c:pt idx="71">
                  <c:v>13.198819645238846</c:v>
                </c:pt>
                <c:pt idx="72">
                  <c:v>13.166219989963361</c:v>
                </c:pt>
                <c:pt idx="73">
                  <c:v>13.133620334687876</c:v>
                </c:pt>
              </c:numCache>
            </c:numRef>
          </c:yVal>
        </c:ser>
        <c:axId val="62438016"/>
        <c:axId val="62325504"/>
      </c:scatterChart>
      <c:valAx>
        <c:axId val="62438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</a:t>
                </a:r>
              </a:p>
            </c:rich>
          </c:tx>
          <c:layout/>
        </c:title>
        <c:numFmt formatCode="General" sourceLinked="1"/>
        <c:tickLblPos val="nextTo"/>
        <c:crossAx val="62325504"/>
        <c:crosses val="autoZero"/>
        <c:crossBetween val="midCat"/>
      </c:valAx>
      <c:valAx>
        <c:axId val="623255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16.760307262613</a:t>
                </a:r>
              </a:p>
            </c:rich>
          </c:tx>
          <c:layout/>
        </c:title>
        <c:numFmt formatCode="General" sourceLinked="1"/>
        <c:tickLblPos val="nextTo"/>
        <c:crossAx val="62438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Natural Log X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Sheet0!$B$2:$B$76</c:f>
              <c:numCache>
                <c:formatCode>General</c:formatCode>
                <c:ptCount val="75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  <c:pt idx="27">
                  <c:v>3.3322045101752038</c:v>
                </c:pt>
                <c:pt idx="28">
                  <c:v>3.3672958299864741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3.5835189384561099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3.8286413964890951</c:v>
                </c:pt>
                <c:pt idx="46">
                  <c:v>3.8501476017100584</c:v>
                </c:pt>
                <c:pt idx="47">
                  <c:v>3.8712010109078911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4.0073331852324712</c:v>
                </c:pt>
                <c:pt idx="55">
                  <c:v>4.0253516907351496</c:v>
                </c:pt>
                <c:pt idx="56">
                  <c:v>4.0430512678345503</c:v>
                </c:pt>
                <c:pt idx="57">
                  <c:v>4.0604430105464191</c:v>
                </c:pt>
                <c:pt idx="58">
                  <c:v>4.0775374439057197</c:v>
                </c:pt>
                <c:pt idx="59">
                  <c:v>4.0943445622221004</c:v>
                </c:pt>
                <c:pt idx="60">
                  <c:v>4.1108738641733114</c:v>
                </c:pt>
                <c:pt idx="61">
                  <c:v>4.1271343850450917</c:v>
                </c:pt>
                <c:pt idx="62">
                  <c:v>4.1431347263915326</c:v>
                </c:pt>
                <c:pt idx="63">
                  <c:v>4.1588830833596715</c:v>
                </c:pt>
                <c:pt idx="64">
                  <c:v>4.1743872698956368</c:v>
                </c:pt>
                <c:pt idx="65">
                  <c:v>4.1896547420264252</c:v>
                </c:pt>
                <c:pt idx="66">
                  <c:v>4.2046926193909657</c:v>
                </c:pt>
                <c:pt idx="67">
                  <c:v>4.219507705176107</c:v>
                </c:pt>
                <c:pt idx="68">
                  <c:v>4.2341065045972597</c:v>
                </c:pt>
                <c:pt idx="69">
                  <c:v>4.2484952420493594</c:v>
                </c:pt>
                <c:pt idx="70">
                  <c:v>4.2626798770413155</c:v>
                </c:pt>
                <c:pt idx="71">
                  <c:v>4.2766661190160553</c:v>
                </c:pt>
                <c:pt idx="72">
                  <c:v>4.290459441148391</c:v>
                </c:pt>
                <c:pt idx="73">
                  <c:v>4.3040650932041702</c:v>
                </c:pt>
                <c:pt idx="74">
                  <c:v>4.3174881135363101</c:v>
                </c:pt>
              </c:numCache>
            </c:numRef>
          </c:xVal>
          <c:yVal>
            <c:numRef>
              <c:f>'ln(x) and ln(y) regression'!$C$25:$C$99</c:f>
              <c:numCache>
                <c:formatCode>General</c:formatCode>
                <c:ptCount val="75"/>
                <c:pt idx="0">
                  <c:v>-0.39570533340143399</c:v>
                </c:pt>
                <c:pt idx="1">
                  <c:v>-0.20750795643803244</c:v>
                </c:pt>
                <c:pt idx="2">
                  <c:v>-0.16599490312561471</c:v>
                </c:pt>
                <c:pt idx="3">
                  <c:v>-0.34419764830396815</c:v>
                </c:pt>
                <c:pt idx="4">
                  <c:v>-0.23424447645470536</c:v>
                </c:pt>
                <c:pt idx="5">
                  <c:v>-0.10132052195781505</c:v>
                </c:pt>
                <c:pt idx="6">
                  <c:v>-2.9065698618339297E-2</c:v>
                </c:pt>
                <c:pt idx="7">
                  <c:v>7.5126283110700243E-2</c:v>
                </c:pt>
                <c:pt idx="8">
                  <c:v>0.16993943491798369</c:v>
                </c:pt>
                <c:pt idx="9">
                  <c:v>8.8307572948425062E-2</c:v>
                </c:pt>
                <c:pt idx="10">
                  <c:v>0.14591872526180083</c:v>
                </c:pt>
                <c:pt idx="11">
                  <c:v>0.18556158837625603</c:v>
                </c:pt>
                <c:pt idx="12">
                  <c:v>0.25057099101621283</c:v>
                </c:pt>
                <c:pt idx="13">
                  <c:v>0.27453090543521164</c:v>
                </c:pt>
                <c:pt idx="14">
                  <c:v>0.12461058341358466</c:v>
                </c:pt>
                <c:pt idx="15">
                  <c:v>0.1434499355096559</c:v>
                </c:pt>
                <c:pt idx="16">
                  <c:v>0.12051788379982753</c:v>
                </c:pt>
                <c:pt idx="17">
                  <c:v>0.10477084048740615</c:v>
                </c:pt>
                <c:pt idx="18">
                  <c:v>0.11995547004927154</c:v>
                </c:pt>
                <c:pt idx="19">
                  <c:v>0.13803849377536537</c:v>
                </c:pt>
                <c:pt idx="20">
                  <c:v>0.11665437251382293</c:v>
                </c:pt>
                <c:pt idx="21">
                  <c:v>9.1422923936844924E-2</c:v>
                </c:pt>
                <c:pt idx="22">
                  <c:v>6.5403370354005119E-2</c:v>
                </c:pt>
                <c:pt idx="23">
                  <c:v>7.6896182200753671E-2</c:v>
                </c:pt>
                <c:pt idx="24">
                  <c:v>8.9683513621556799E-2</c:v>
                </c:pt>
                <c:pt idx="25">
                  <c:v>0.11211953235794958</c:v>
                </c:pt>
                <c:pt idx="26">
                  <c:v>0.12730614817166952</c:v>
                </c:pt>
                <c:pt idx="27">
                  <c:v>0.1463046935347343</c:v>
                </c:pt>
                <c:pt idx="28">
                  <c:v>0.16098312645275925</c:v>
                </c:pt>
                <c:pt idx="29">
                  <c:v>0.11873767083213949</c:v>
                </c:pt>
                <c:pt idx="30">
                  <c:v>0.12080932224647967</c:v>
                </c:pt>
                <c:pt idx="31">
                  <c:v>0.12162317856721572</c:v>
                </c:pt>
                <c:pt idx="32">
                  <c:v>0.11421749132462367</c:v>
                </c:pt>
                <c:pt idx="33">
                  <c:v>0.13111115443087407</c:v>
                </c:pt>
                <c:pt idx="34">
                  <c:v>0.12938029819039087</c:v>
                </c:pt>
                <c:pt idx="35">
                  <c:v>0.14942922077191945</c:v>
                </c:pt>
                <c:pt idx="36">
                  <c:v>0.14030616526020445</c:v>
                </c:pt>
                <c:pt idx="37">
                  <c:v>0.13088177762924147</c:v>
                </c:pt>
                <c:pt idx="38">
                  <c:v>0.15161820155493366</c:v>
                </c:pt>
                <c:pt idx="39">
                  <c:v>7.4055103851335957E-3</c:v>
                </c:pt>
                <c:pt idx="40">
                  <c:v>6.8317225610439181E-3</c:v>
                </c:pt>
                <c:pt idx="41">
                  <c:v>-5.5150278659947816E-3</c:v>
                </c:pt>
                <c:pt idx="42">
                  <c:v>-1.337238378978256E-3</c:v>
                </c:pt>
                <c:pt idx="43">
                  <c:v>1.8042283059571673E-3</c:v>
                </c:pt>
                <c:pt idx="44">
                  <c:v>7.4964821010361504E-3</c:v>
                </c:pt>
                <c:pt idx="45">
                  <c:v>-2.2786388795855927E-2</c:v>
                </c:pt>
                <c:pt idx="46">
                  <c:v>-1.3464815924820073E-2</c:v>
                </c:pt>
                <c:pt idx="47">
                  <c:v>-1.89052330488515E-3</c:v>
                </c:pt>
                <c:pt idx="48">
                  <c:v>1.3583932411783906E-2</c:v>
                </c:pt>
                <c:pt idx="49">
                  <c:v>5.9961184978565285E-3</c:v>
                </c:pt>
                <c:pt idx="50">
                  <c:v>-2.9016641778163432E-2</c:v>
                </c:pt>
                <c:pt idx="51">
                  <c:v>-3.4403236515275992E-2</c:v>
                </c:pt>
                <c:pt idx="52">
                  <c:v>-0.11812178444115595</c:v>
                </c:pt>
                <c:pt idx="53">
                  <c:v>-0.11012735916954952</c:v>
                </c:pt>
                <c:pt idx="54">
                  <c:v>-9.9370564469948519E-2</c:v>
                </c:pt>
                <c:pt idx="55">
                  <c:v>-9.5463808685341434E-2</c:v>
                </c:pt>
                <c:pt idx="56">
                  <c:v>-0.12772856451768888</c:v>
                </c:pt>
                <c:pt idx="57">
                  <c:v>-0.1224266698630565</c:v>
                </c:pt>
                <c:pt idx="58">
                  <c:v>-0.10839725875002593</c:v>
                </c:pt>
                <c:pt idx="59">
                  <c:v>-0.10387308161285347</c:v>
                </c:pt>
                <c:pt idx="60">
                  <c:v>-9.1742078756904988E-2</c:v>
                </c:pt>
                <c:pt idx="61">
                  <c:v>-0.11264287363795233</c:v>
                </c:pt>
                <c:pt idx="62">
                  <c:v>-0.10894124869605015</c:v>
                </c:pt>
                <c:pt idx="63">
                  <c:v>-9.9213175303281886E-2</c:v>
                </c:pt>
                <c:pt idx="64">
                  <c:v>-0.10704431010222315</c:v>
                </c:pt>
                <c:pt idx="65">
                  <c:v>-0.10023332007047436</c:v>
                </c:pt>
                <c:pt idx="66">
                  <c:v>-9.6365922849964036E-2</c:v>
                </c:pt>
                <c:pt idx="67">
                  <c:v>-0.13103309174397815</c:v>
                </c:pt>
                <c:pt idx="68">
                  <c:v>-0.1445600627309549</c:v>
                </c:pt>
                <c:pt idx="69">
                  <c:v>-0.14029758403982306</c:v>
                </c:pt>
                <c:pt idx="70">
                  <c:v>-0.14430059204358869</c:v>
                </c:pt>
                <c:pt idx="71">
                  <c:v>-0.1338692879544201</c:v>
                </c:pt>
                <c:pt idx="72">
                  <c:v>-0.13870295526216303</c:v>
                </c:pt>
                <c:pt idx="73">
                  <c:v>-0.13396510585307553</c:v>
                </c:pt>
                <c:pt idx="74">
                  <c:v>-0.12443393489832211</c:v>
                </c:pt>
              </c:numCache>
            </c:numRef>
          </c:yVal>
        </c:ser>
        <c:axId val="62346368"/>
        <c:axId val="62348288"/>
      </c:scatterChart>
      <c:valAx>
        <c:axId val="62346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Natural Log X</a:t>
                </a:r>
              </a:p>
            </c:rich>
          </c:tx>
          <c:layout/>
        </c:title>
        <c:numFmt formatCode="General" sourceLinked="1"/>
        <c:tickLblPos val="nextTo"/>
        <c:crossAx val="62348288"/>
        <c:crosses val="autoZero"/>
        <c:crossBetween val="midCat"/>
      </c:valAx>
      <c:valAx>
        <c:axId val="623482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6234636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Natural Log X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Natural Log Y</c:v>
          </c:tx>
          <c:spPr>
            <a:ln w="28575">
              <a:noFill/>
            </a:ln>
          </c:spPr>
          <c:xVal>
            <c:numRef>
              <c:f>Sheet0!$B$2:$B$76</c:f>
              <c:numCache>
                <c:formatCode>General</c:formatCode>
                <c:ptCount val="75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  <c:pt idx="27">
                  <c:v>3.3322045101752038</c:v>
                </c:pt>
                <c:pt idx="28">
                  <c:v>3.3672958299864741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3.5835189384561099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3.8286413964890951</c:v>
                </c:pt>
                <c:pt idx="46">
                  <c:v>3.8501476017100584</c:v>
                </c:pt>
                <c:pt idx="47">
                  <c:v>3.8712010109078911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4.0073331852324712</c:v>
                </c:pt>
                <c:pt idx="55">
                  <c:v>4.0253516907351496</c:v>
                </c:pt>
                <c:pt idx="56">
                  <c:v>4.0430512678345503</c:v>
                </c:pt>
                <c:pt idx="57">
                  <c:v>4.0604430105464191</c:v>
                </c:pt>
                <c:pt idx="58">
                  <c:v>4.0775374439057197</c:v>
                </c:pt>
                <c:pt idx="59">
                  <c:v>4.0943445622221004</c:v>
                </c:pt>
                <c:pt idx="60">
                  <c:v>4.1108738641733114</c:v>
                </c:pt>
                <c:pt idx="61">
                  <c:v>4.1271343850450917</c:v>
                </c:pt>
                <c:pt idx="62">
                  <c:v>4.1431347263915326</c:v>
                </c:pt>
                <c:pt idx="63">
                  <c:v>4.1588830833596715</c:v>
                </c:pt>
                <c:pt idx="64">
                  <c:v>4.1743872698956368</c:v>
                </c:pt>
                <c:pt idx="65">
                  <c:v>4.1896547420264252</c:v>
                </c:pt>
                <c:pt idx="66">
                  <c:v>4.2046926193909657</c:v>
                </c:pt>
                <c:pt idx="67">
                  <c:v>4.219507705176107</c:v>
                </c:pt>
                <c:pt idx="68">
                  <c:v>4.2341065045972597</c:v>
                </c:pt>
                <c:pt idx="69">
                  <c:v>4.2484952420493594</c:v>
                </c:pt>
                <c:pt idx="70">
                  <c:v>4.2626798770413155</c:v>
                </c:pt>
                <c:pt idx="71">
                  <c:v>4.2766661190160553</c:v>
                </c:pt>
                <c:pt idx="72">
                  <c:v>4.290459441148391</c:v>
                </c:pt>
                <c:pt idx="73">
                  <c:v>4.3040650932041702</c:v>
                </c:pt>
                <c:pt idx="74">
                  <c:v>4.3174881135363101</c:v>
                </c:pt>
              </c:numCache>
            </c:numRef>
          </c:xVal>
          <c:yVal>
            <c:numRef>
              <c:f>Sheet0!$D$2:$D$76</c:f>
              <c:numCache>
                <c:formatCode>General</c:formatCode>
                <c:ptCount val="75"/>
                <c:pt idx="0">
                  <c:v>16.760307262613008</c:v>
                </c:pt>
                <c:pt idx="1">
                  <c:v>16.370627737592301</c:v>
                </c:pt>
                <c:pt idx="2">
                  <c:v>16.074104473211101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13.932679182686689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13.554193844623461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13.457915190565799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</c:ser>
        <c:ser>
          <c:idx val="1"/>
          <c:order val="1"/>
          <c:tx>
            <c:v>Predicted Natural Log Y</c:v>
          </c:tx>
          <c:spPr>
            <a:ln w="28575">
              <a:noFill/>
            </a:ln>
          </c:spPr>
          <c:xVal>
            <c:numRef>
              <c:f>Sheet0!$B$2:$B$76</c:f>
              <c:numCache>
                <c:formatCode>General</c:formatCode>
                <c:ptCount val="75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  <c:pt idx="27">
                  <c:v>3.3322045101752038</c:v>
                </c:pt>
                <c:pt idx="28">
                  <c:v>3.3672958299864741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3.5835189384561099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3.8286413964890951</c:v>
                </c:pt>
                <c:pt idx="46">
                  <c:v>3.8501476017100584</c:v>
                </c:pt>
                <c:pt idx="47">
                  <c:v>3.8712010109078911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4.0073331852324712</c:v>
                </c:pt>
                <c:pt idx="55">
                  <c:v>4.0253516907351496</c:v>
                </c:pt>
                <c:pt idx="56">
                  <c:v>4.0430512678345503</c:v>
                </c:pt>
                <c:pt idx="57">
                  <c:v>4.0604430105464191</c:v>
                </c:pt>
                <c:pt idx="58">
                  <c:v>4.0775374439057197</c:v>
                </c:pt>
                <c:pt idx="59">
                  <c:v>4.0943445622221004</c:v>
                </c:pt>
                <c:pt idx="60">
                  <c:v>4.1108738641733114</c:v>
                </c:pt>
                <c:pt idx="61">
                  <c:v>4.1271343850450917</c:v>
                </c:pt>
                <c:pt idx="62">
                  <c:v>4.1431347263915326</c:v>
                </c:pt>
                <c:pt idx="63">
                  <c:v>4.1588830833596715</c:v>
                </c:pt>
                <c:pt idx="64">
                  <c:v>4.1743872698956368</c:v>
                </c:pt>
                <c:pt idx="65">
                  <c:v>4.1896547420264252</c:v>
                </c:pt>
                <c:pt idx="66">
                  <c:v>4.2046926193909657</c:v>
                </c:pt>
                <c:pt idx="67">
                  <c:v>4.219507705176107</c:v>
                </c:pt>
                <c:pt idx="68">
                  <c:v>4.2341065045972597</c:v>
                </c:pt>
                <c:pt idx="69">
                  <c:v>4.2484952420493594</c:v>
                </c:pt>
                <c:pt idx="70">
                  <c:v>4.2626798770413155</c:v>
                </c:pt>
                <c:pt idx="71">
                  <c:v>4.2766661190160553</c:v>
                </c:pt>
                <c:pt idx="72">
                  <c:v>4.290459441148391</c:v>
                </c:pt>
                <c:pt idx="73">
                  <c:v>4.3040650932041702</c:v>
                </c:pt>
                <c:pt idx="74">
                  <c:v>4.3174881135363101</c:v>
                </c:pt>
              </c:numCache>
            </c:numRef>
          </c:xVal>
          <c:yVal>
            <c:numRef>
              <c:f>'ln(x) and ln(y) regression'!$B$25:$B$99</c:f>
              <c:numCache>
                <c:formatCode>General</c:formatCode>
                <c:ptCount val="75"/>
                <c:pt idx="0">
                  <c:v>17.156012596014442</c:v>
                </c:pt>
                <c:pt idx="1">
                  <c:v>16.578135694030333</c:v>
                </c:pt>
                <c:pt idx="2">
                  <c:v>16.240099376336715</c:v>
                </c:pt>
                <c:pt idx="3">
                  <c:v>16.000258792046228</c:v>
                </c:pt>
                <c:pt idx="4">
                  <c:v>15.814223981911073</c:v>
                </c:pt>
                <c:pt idx="5">
                  <c:v>15.66222247435261</c:v>
                </c:pt>
                <c:pt idx="6">
                  <c:v>15.533707030885958</c:v>
                </c:pt>
                <c:pt idx="7">
                  <c:v>15.42238189006212</c:v>
                </c:pt>
                <c:pt idx="8">
                  <c:v>15.324186156658993</c:v>
                </c:pt>
                <c:pt idx="9">
                  <c:v>15.236347079926965</c:v>
                </c:pt>
                <c:pt idx="10">
                  <c:v>15.156886969610454</c:v>
                </c:pt>
                <c:pt idx="11">
                  <c:v>15.084345572368502</c:v>
                </c:pt>
                <c:pt idx="12">
                  <c:v>15.017613955716126</c:v>
                </c:pt>
                <c:pt idx="13">
                  <c:v>14.955830128901852</c:v>
                </c:pt>
                <c:pt idx="14">
                  <c:v>14.898310762233347</c:v>
                </c:pt>
                <c:pt idx="15">
                  <c:v>14.844504988078013</c:v>
                </c:pt>
                <c:pt idx="16">
                  <c:v>14.793962232337538</c:v>
                </c:pt>
                <c:pt idx="17">
                  <c:v>14.746309254674884</c:v>
                </c:pt>
                <c:pt idx="18">
                  <c:v>14.70123340469261</c:v>
                </c:pt>
                <c:pt idx="19">
                  <c:v>14.658470177942858</c:v>
                </c:pt>
                <c:pt idx="20">
                  <c:v>14.617793811208234</c:v>
                </c:pt>
                <c:pt idx="21">
                  <c:v>14.579010067626347</c:v>
                </c:pt>
                <c:pt idx="22">
                  <c:v>14.541950626915048</c:v>
                </c:pt>
                <c:pt idx="23">
                  <c:v>14.506468670384395</c:v>
                </c:pt>
                <c:pt idx="24">
                  <c:v>14.472435367807703</c:v>
                </c:pt>
                <c:pt idx="25">
                  <c:v>14.439737053732017</c:v>
                </c:pt>
                <c:pt idx="26">
                  <c:v>14.408272936981266</c:v>
                </c:pt>
                <c:pt idx="27">
                  <c:v>14.377953226917745</c:v>
                </c:pt>
                <c:pt idx="28">
                  <c:v>14.348697588652451</c:v>
                </c:pt>
                <c:pt idx="29">
                  <c:v>14.32043386024924</c:v>
                </c:pt>
                <c:pt idx="30">
                  <c:v>14.293096980346981</c:v>
                </c:pt>
                <c:pt idx="31">
                  <c:v>14.266628086093906</c:v>
                </c:pt>
                <c:pt idx="32">
                  <c:v>14.24097374993273</c:v>
                </c:pt>
                <c:pt idx="33">
                  <c:v>14.216085330353431</c:v>
                </c:pt>
                <c:pt idx="34">
                  <c:v>14.19191841678259</c:v>
                </c:pt>
                <c:pt idx="35">
                  <c:v>14.168432352690777</c:v>
                </c:pt>
                <c:pt idx="36">
                  <c:v>14.145589824054104</c:v>
                </c:pt>
                <c:pt idx="37">
                  <c:v>14.123356502708504</c:v>
                </c:pt>
                <c:pt idx="38">
                  <c:v>14.101700736038399</c:v>
                </c:pt>
                <c:pt idx="39">
                  <c:v>14.080593275958751</c:v>
                </c:pt>
                <c:pt idx="40">
                  <c:v>14.060007041367001</c:v>
                </c:pt>
                <c:pt idx="41">
                  <c:v>14.039916909224127</c:v>
                </c:pt>
                <c:pt idx="42">
                  <c:v>14.020299530221642</c:v>
                </c:pt>
                <c:pt idx="43">
                  <c:v>14.001133165642241</c:v>
                </c:pt>
                <c:pt idx="44">
                  <c:v>13.982397542555622</c:v>
                </c:pt>
                <c:pt idx="45">
                  <c:v>13.964073724930941</c:v>
                </c:pt>
                <c:pt idx="46">
                  <c:v>13.946143998611509</c:v>
                </c:pt>
                <c:pt idx="47">
                  <c:v>13.928591768400288</c:v>
                </c:pt>
                <c:pt idx="48">
                  <c:v>13.911401465757475</c:v>
                </c:pt>
                <c:pt idx="49">
                  <c:v>13.894558465823597</c:v>
                </c:pt>
                <c:pt idx="50">
                  <c:v>13.878049012659815</c:v>
                </c:pt>
                <c:pt idx="51">
                  <c:v>13.86186015174791</c:v>
                </c:pt>
                <c:pt idx="52">
                  <c:v>13.84597966892006</c:v>
                </c:pt>
                <c:pt idx="53">
                  <c:v>13.830396034997159</c:v>
                </c:pt>
                <c:pt idx="54">
                  <c:v>13.815098355507086</c:v>
                </c:pt>
                <c:pt idx="55">
                  <c:v>13.800076324933638</c:v>
                </c:pt>
                <c:pt idx="56">
                  <c:v>13.785320185014886</c:v>
                </c:pt>
                <c:pt idx="57">
                  <c:v>13.770820686668344</c:v>
                </c:pt>
                <c:pt idx="58">
                  <c:v>13.756569055170878</c:v>
                </c:pt>
                <c:pt idx="59">
                  <c:v>13.742556958265133</c:v>
                </c:pt>
                <c:pt idx="60">
                  <c:v>13.728776476902128</c:v>
                </c:pt>
                <c:pt idx="61">
                  <c:v>13.715220078362872</c:v>
                </c:pt>
                <c:pt idx="62">
                  <c:v>13.701880591530509</c:v>
                </c:pt>
                <c:pt idx="63">
                  <c:v>13.688751184109799</c:v>
                </c:pt>
                <c:pt idx="64">
                  <c:v>13.675825341612756</c:v>
                </c:pt>
                <c:pt idx="65">
                  <c:v>13.663096847948623</c:v>
                </c:pt>
                <c:pt idx="66">
                  <c:v>13.650559767473425</c:v>
                </c:pt>
                <c:pt idx="67">
                  <c:v>13.638208428369325</c:v>
                </c:pt>
                <c:pt idx="68">
                  <c:v>13.626037407237321</c:v>
                </c:pt>
                <c:pt idx="69">
                  <c:v>13.614041514798483</c:v>
                </c:pt>
                <c:pt idx="70">
                  <c:v>13.602215782609388</c:v>
                </c:pt>
                <c:pt idx="71">
                  <c:v>13.59055545070667</c:v>
                </c:pt>
                <c:pt idx="72">
                  <c:v>13.579055956103716</c:v>
                </c:pt>
                <c:pt idx="73">
                  <c:v>13.567712922069996</c:v>
                </c:pt>
                <c:pt idx="74">
                  <c:v>13.556522148129979</c:v>
                </c:pt>
              </c:numCache>
            </c:numRef>
          </c:yVal>
        </c:ser>
        <c:axId val="62471552"/>
        <c:axId val="62481920"/>
      </c:scatterChart>
      <c:valAx>
        <c:axId val="62471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Natural Log X</a:t>
                </a:r>
              </a:p>
            </c:rich>
          </c:tx>
          <c:layout/>
        </c:title>
        <c:numFmt formatCode="General" sourceLinked="1"/>
        <c:tickLblPos val="nextTo"/>
        <c:crossAx val="62481920"/>
        <c:crosses val="autoZero"/>
        <c:crossBetween val="midCat"/>
      </c:valAx>
      <c:valAx>
        <c:axId val="624819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Natural Log Y</a:t>
                </a:r>
              </a:p>
            </c:rich>
          </c:tx>
          <c:layout/>
        </c:title>
        <c:numFmt formatCode="General" sourceLinked="1"/>
        <c:tickLblPos val="nextTo"/>
        <c:crossAx val="624715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Sheet0!$A$10:$A$76</c:f>
              <c:numCache>
                <c:formatCode>General</c:formatCod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'9-75 X and Y'!$C$25:$C$91</c:f>
              <c:numCache>
                <c:formatCode>General</c:formatCode>
                <c:ptCount val="67"/>
                <c:pt idx="0">
                  <c:v>1958068.6088674273</c:v>
                </c:pt>
                <c:pt idx="1">
                  <c:v>1174065.6166493734</c:v>
                </c:pt>
                <c:pt idx="2">
                  <c:v>1127586.6244313191</c:v>
                </c:pt>
                <c:pt idx="3">
                  <c:v>1035644.6322132647</c:v>
                </c:pt>
                <c:pt idx="4">
                  <c:v>1079545.6399952108</c:v>
                </c:pt>
                <c:pt idx="5">
                  <c:v>972154.6477771569</c:v>
                </c:pt>
                <c:pt idx="6">
                  <c:v>252365.65555910254</c:v>
                </c:pt>
                <c:pt idx="7">
                  <c:v>188699.66334104864</c:v>
                </c:pt>
                <c:pt idx="8">
                  <c:v>11162.671122994274</c:v>
                </c:pt>
                <c:pt idx="9">
                  <c:v>-121930.32109505963</c:v>
                </c:pt>
                <c:pt idx="10">
                  <c:v>-153610.31331311353</c:v>
                </c:pt>
                <c:pt idx="11">
                  <c:v>-168985.30553116789</c:v>
                </c:pt>
                <c:pt idx="12">
                  <c:v>-278207.29774922226</c:v>
                </c:pt>
                <c:pt idx="13">
                  <c:v>-382372.28996727616</c:v>
                </c:pt>
                <c:pt idx="14">
                  <c:v>-474833.28218533006</c:v>
                </c:pt>
                <c:pt idx="15">
                  <c:v>-475889.27440338442</c:v>
                </c:pt>
                <c:pt idx="16">
                  <c:v>-469925.26662143879</c:v>
                </c:pt>
                <c:pt idx="17">
                  <c:v>-440197.25883949269</c:v>
                </c:pt>
                <c:pt idx="18">
                  <c:v>-422645.25105754659</c:v>
                </c:pt>
                <c:pt idx="19">
                  <c:v>-394505.24327560049</c:v>
                </c:pt>
                <c:pt idx="20">
                  <c:v>-372634.23549365485</c:v>
                </c:pt>
                <c:pt idx="21">
                  <c:v>-457666.22771170922</c:v>
                </c:pt>
                <c:pt idx="22">
                  <c:v>-452945.21992976312</c:v>
                </c:pt>
                <c:pt idx="23">
                  <c:v>-447754.21214781702</c:v>
                </c:pt>
                <c:pt idx="24">
                  <c:v>-454146.20436587138</c:v>
                </c:pt>
                <c:pt idx="25">
                  <c:v>-416537.19658392575</c:v>
                </c:pt>
                <c:pt idx="26">
                  <c:v>-408775.18880197965</c:v>
                </c:pt>
                <c:pt idx="27">
                  <c:v>-363196.18102003378</c:v>
                </c:pt>
                <c:pt idx="28">
                  <c:v>-363918.17323808791</c:v>
                </c:pt>
                <c:pt idx="29">
                  <c:v>-362527.16545614181</c:v>
                </c:pt>
                <c:pt idx="30">
                  <c:v>-312683.15767419594</c:v>
                </c:pt>
                <c:pt idx="31">
                  <c:v>-497494.14989225008</c:v>
                </c:pt>
                <c:pt idx="32">
                  <c:v>-473721.14211030444</c:v>
                </c:pt>
                <c:pt idx="33">
                  <c:v>-463488.13432835834</c:v>
                </c:pt>
                <c:pt idx="34">
                  <c:v>-431289.12654641224</c:v>
                </c:pt>
                <c:pt idx="35">
                  <c:v>-399504.11876446661</c:v>
                </c:pt>
                <c:pt idx="36">
                  <c:v>-363865.11098252051</c:v>
                </c:pt>
                <c:pt idx="37">
                  <c:v>-369079.10320057487</c:v>
                </c:pt>
                <c:pt idx="38">
                  <c:v>-327530.09541862877</c:v>
                </c:pt>
                <c:pt idx="39">
                  <c:v>-282962.08763668314</c:v>
                </c:pt>
                <c:pt idx="40">
                  <c:v>-233609.07985473704</c:v>
                </c:pt>
                <c:pt idx="41">
                  <c:v>-209267.0720727914</c:v>
                </c:pt>
                <c:pt idx="42">
                  <c:v>-212673.0642908453</c:v>
                </c:pt>
                <c:pt idx="43">
                  <c:v>-183476.05650889967</c:v>
                </c:pt>
                <c:pt idx="44">
                  <c:v>-228146.04872695357</c:v>
                </c:pt>
                <c:pt idx="45">
                  <c:v>-183803.04094500747</c:v>
                </c:pt>
                <c:pt idx="46">
                  <c:v>-136653.03316306183</c:v>
                </c:pt>
                <c:pt idx="47">
                  <c:v>-95388.025381115731</c:v>
                </c:pt>
                <c:pt idx="48">
                  <c:v>-85230.017599170096</c:v>
                </c:pt>
                <c:pt idx="49">
                  <c:v>-41779.009817223996</c:v>
                </c:pt>
                <c:pt idx="50">
                  <c:v>9301.9979647216387</c:v>
                </c:pt>
                <c:pt idx="51">
                  <c:v>52583.005746667739</c:v>
                </c:pt>
                <c:pt idx="52">
                  <c:v>102471.01352861337</c:v>
                </c:pt>
                <c:pt idx="53">
                  <c:v>125406.02131055947</c:v>
                </c:pt>
                <c:pt idx="54">
                  <c:v>168923.02909250511</c:v>
                </c:pt>
                <c:pt idx="55">
                  <c:v>217474.03687445121</c:v>
                </c:pt>
                <c:pt idx="56">
                  <c:v>252355.04465639731</c:v>
                </c:pt>
                <c:pt idx="57">
                  <c:v>299014.05243834294</c:v>
                </c:pt>
                <c:pt idx="58">
                  <c:v>343578.06022028904</c:v>
                </c:pt>
                <c:pt idx="59">
                  <c:v>359479.06800223468</c:v>
                </c:pt>
                <c:pt idx="60">
                  <c:v>392109.07578418078</c:v>
                </c:pt>
                <c:pt idx="61">
                  <c:v>437862.08356612641</c:v>
                </c:pt>
                <c:pt idx="62">
                  <c:v>477973.09134807251</c:v>
                </c:pt>
                <c:pt idx="63">
                  <c:v>528383.09913001815</c:v>
                </c:pt>
                <c:pt idx="64">
                  <c:v>568336.10691196425</c:v>
                </c:pt>
                <c:pt idx="65">
                  <c:v>615081.11469390988</c:v>
                </c:pt>
                <c:pt idx="66">
                  <c:v>665218.12247585598</c:v>
                </c:pt>
              </c:numCache>
            </c:numRef>
          </c:yVal>
        </c:ser>
        <c:axId val="62539264"/>
        <c:axId val="62540800"/>
      </c:scatterChart>
      <c:valAx>
        <c:axId val="62539264"/>
        <c:scaling>
          <c:orientation val="minMax"/>
        </c:scaling>
        <c:axPos val="b"/>
        <c:numFmt formatCode="General" sourceLinked="1"/>
        <c:tickLblPos val="nextTo"/>
        <c:crossAx val="62540800"/>
        <c:crosses val="autoZero"/>
        <c:crossBetween val="midCat"/>
      </c:valAx>
      <c:valAx>
        <c:axId val="62540800"/>
        <c:scaling>
          <c:orientation val="minMax"/>
        </c:scaling>
        <c:axPos val="l"/>
        <c:numFmt formatCode="General" sourceLinked="1"/>
        <c:tickLblPos val="nextTo"/>
        <c:crossAx val="6253926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Sheet0!$A$10:$A$76</c:f>
              <c:numCache>
                <c:formatCode>General</c:formatCod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Sheet0!$C$10:$C$76</c:f>
              <c:numCache>
                <c:formatCode>General</c:formatCode>
                <c:ptCount val="67"/>
                <c:pt idx="0">
                  <c:v>5358130</c:v>
                </c:pt>
                <c:pt idx="1">
                  <c:v>4522858</c:v>
                </c:pt>
                <c:pt idx="2">
                  <c:v>4425110</c:v>
                </c:pt>
                <c:pt idx="3">
                  <c:v>4281899</c:v>
                </c:pt>
                <c:pt idx="4">
                  <c:v>4274531</c:v>
                </c:pt>
                <c:pt idx="5">
                  <c:v>4115871</c:v>
                </c:pt>
                <c:pt idx="6">
                  <c:v>3344813</c:v>
                </c:pt>
                <c:pt idx="7">
                  <c:v>3229878</c:v>
                </c:pt>
                <c:pt idx="8">
                  <c:v>3001072</c:v>
                </c:pt>
                <c:pt idx="9">
                  <c:v>2816710</c:v>
                </c:pt>
                <c:pt idx="10">
                  <c:v>2733761</c:v>
                </c:pt>
                <c:pt idx="11">
                  <c:v>2667117</c:v>
                </c:pt>
                <c:pt idx="12">
                  <c:v>2506626</c:v>
                </c:pt>
                <c:pt idx="13">
                  <c:v>2351192</c:v>
                </c:pt>
                <c:pt idx="14">
                  <c:v>2207462</c:v>
                </c:pt>
                <c:pt idx="15">
                  <c:v>2155137</c:v>
                </c:pt>
                <c:pt idx="16">
                  <c:v>2109832</c:v>
                </c:pt>
                <c:pt idx="17">
                  <c:v>2088291</c:v>
                </c:pt>
                <c:pt idx="18">
                  <c:v>2054574</c:v>
                </c:pt>
                <c:pt idx="19">
                  <c:v>2031445</c:v>
                </c:pt>
                <c:pt idx="20">
                  <c:v>2002047</c:v>
                </c:pt>
                <c:pt idx="21">
                  <c:v>1865746</c:v>
                </c:pt>
                <c:pt idx="22">
                  <c:v>1819198</c:v>
                </c:pt>
                <c:pt idx="23">
                  <c:v>1773120</c:v>
                </c:pt>
                <c:pt idx="24">
                  <c:v>1715459</c:v>
                </c:pt>
                <c:pt idx="25">
                  <c:v>1701799</c:v>
                </c:pt>
                <c:pt idx="26">
                  <c:v>1658292</c:v>
                </c:pt>
                <c:pt idx="27">
                  <c:v>1652602</c:v>
                </c:pt>
                <c:pt idx="28">
                  <c:v>1600611</c:v>
                </c:pt>
                <c:pt idx="29">
                  <c:v>1550733</c:v>
                </c:pt>
                <c:pt idx="30">
                  <c:v>1549308</c:v>
                </c:pt>
                <c:pt idx="31">
                  <c:v>1313228</c:v>
                </c:pt>
                <c:pt idx="32">
                  <c:v>1285732</c:v>
                </c:pt>
                <c:pt idx="33">
                  <c:v>1244696</c:v>
                </c:pt>
                <c:pt idx="34">
                  <c:v>1225626</c:v>
                </c:pt>
                <c:pt idx="35">
                  <c:v>1206142</c:v>
                </c:pt>
                <c:pt idx="36">
                  <c:v>1190512</c:v>
                </c:pt>
                <c:pt idx="37">
                  <c:v>1134029</c:v>
                </c:pt>
                <c:pt idx="38">
                  <c:v>1124309</c:v>
                </c:pt>
                <c:pt idx="39">
                  <c:v>1117608</c:v>
                </c:pt>
                <c:pt idx="40">
                  <c:v>1115692</c:v>
                </c:pt>
                <c:pt idx="41">
                  <c:v>1088765</c:v>
                </c:pt>
                <c:pt idx="42">
                  <c:v>1034090</c:v>
                </c:pt>
                <c:pt idx="43">
                  <c:v>1012018</c:v>
                </c:pt>
                <c:pt idx="44">
                  <c:v>916079</c:v>
                </c:pt>
                <c:pt idx="45">
                  <c:v>909153</c:v>
                </c:pt>
                <c:pt idx="46">
                  <c:v>905034</c:v>
                </c:pt>
                <c:pt idx="47">
                  <c:v>895030</c:v>
                </c:pt>
                <c:pt idx="48">
                  <c:v>853919</c:v>
                </c:pt>
                <c:pt idx="49">
                  <c:v>846101</c:v>
                </c:pt>
                <c:pt idx="50">
                  <c:v>845913</c:v>
                </c:pt>
                <c:pt idx="51">
                  <c:v>837925</c:v>
                </c:pt>
                <c:pt idx="52">
                  <c:v>836544</c:v>
                </c:pt>
                <c:pt idx="53">
                  <c:v>808210</c:v>
                </c:pt>
                <c:pt idx="54">
                  <c:v>800458</c:v>
                </c:pt>
                <c:pt idx="55">
                  <c:v>797740</c:v>
                </c:pt>
                <c:pt idx="56">
                  <c:v>781352</c:v>
                </c:pt>
                <c:pt idx="57">
                  <c:v>776742</c:v>
                </c:pt>
                <c:pt idx="58">
                  <c:v>770037</c:v>
                </c:pt>
                <c:pt idx="59">
                  <c:v>734669</c:v>
                </c:pt>
                <c:pt idx="60">
                  <c:v>716030</c:v>
                </c:pt>
                <c:pt idx="61">
                  <c:v>710514</c:v>
                </c:pt>
                <c:pt idx="62">
                  <c:v>699356</c:v>
                </c:pt>
                <c:pt idx="63">
                  <c:v>698497</c:v>
                </c:pt>
                <c:pt idx="64">
                  <c:v>687181</c:v>
                </c:pt>
                <c:pt idx="65">
                  <c:v>682657</c:v>
                </c:pt>
                <c:pt idx="66">
                  <c:v>681525</c:v>
                </c:pt>
              </c:numCache>
            </c:numRef>
          </c:yVal>
        </c:ser>
        <c:ser>
          <c:idx val="1"/>
          <c:order val="1"/>
          <c:tx>
            <c:v>Predicted 5376285</c:v>
          </c:tx>
          <c:spPr>
            <a:ln w="28575">
              <a:noFill/>
            </a:ln>
          </c:spPr>
          <c:xVal>
            <c:numRef>
              <c:f>Sheet0!$A$10:$A$76</c:f>
              <c:numCache>
                <c:formatCode>General</c:formatCode>
                <c:ptCount val="6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</c:numCache>
            </c:numRef>
          </c:xVal>
          <c:yVal>
            <c:numRef>
              <c:f>'9-75 X and Y'!$B$25:$B$91</c:f>
              <c:numCache>
                <c:formatCode>General</c:formatCode>
                <c:ptCount val="67"/>
                <c:pt idx="0">
                  <c:v>3400061.3911325727</c:v>
                </c:pt>
                <c:pt idx="1">
                  <c:v>3348792.3833506266</c:v>
                </c:pt>
                <c:pt idx="2">
                  <c:v>3297523.3755686809</c:v>
                </c:pt>
                <c:pt idx="3">
                  <c:v>3246254.3677867353</c:v>
                </c:pt>
                <c:pt idx="4">
                  <c:v>3194985.3600047892</c:v>
                </c:pt>
                <c:pt idx="5">
                  <c:v>3143716.3522228431</c:v>
                </c:pt>
                <c:pt idx="6">
                  <c:v>3092447.3444408975</c:v>
                </c:pt>
                <c:pt idx="7">
                  <c:v>3041178.3366589514</c:v>
                </c:pt>
                <c:pt idx="8">
                  <c:v>2989909.3288770057</c:v>
                </c:pt>
                <c:pt idx="9">
                  <c:v>2938640.3210950596</c:v>
                </c:pt>
                <c:pt idx="10">
                  <c:v>2887371.3133131135</c:v>
                </c:pt>
                <c:pt idx="11">
                  <c:v>2836102.3055311679</c:v>
                </c:pt>
                <c:pt idx="12">
                  <c:v>2784833.2977492223</c:v>
                </c:pt>
                <c:pt idx="13">
                  <c:v>2733564.2899672762</c:v>
                </c:pt>
                <c:pt idx="14">
                  <c:v>2682295.2821853301</c:v>
                </c:pt>
                <c:pt idx="15">
                  <c:v>2631026.2744033844</c:v>
                </c:pt>
                <c:pt idx="16">
                  <c:v>2579757.2666214388</c:v>
                </c:pt>
                <c:pt idx="17">
                  <c:v>2528488.2588394927</c:v>
                </c:pt>
                <c:pt idx="18">
                  <c:v>2477219.2510575466</c:v>
                </c:pt>
                <c:pt idx="19">
                  <c:v>2425950.2432756005</c:v>
                </c:pt>
                <c:pt idx="20">
                  <c:v>2374681.2354936549</c:v>
                </c:pt>
                <c:pt idx="21">
                  <c:v>2323412.2277117092</c:v>
                </c:pt>
                <c:pt idx="22">
                  <c:v>2272143.2199297631</c:v>
                </c:pt>
                <c:pt idx="23">
                  <c:v>2220874.212147817</c:v>
                </c:pt>
                <c:pt idx="24">
                  <c:v>2169605.2043658714</c:v>
                </c:pt>
                <c:pt idx="25">
                  <c:v>2118336.1965839257</c:v>
                </c:pt>
                <c:pt idx="26">
                  <c:v>2067067.1888019796</c:v>
                </c:pt>
                <c:pt idx="27">
                  <c:v>2015798.1810200338</c:v>
                </c:pt>
                <c:pt idx="28">
                  <c:v>1964529.1732380879</c:v>
                </c:pt>
                <c:pt idx="29">
                  <c:v>1913260.1654561418</c:v>
                </c:pt>
                <c:pt idx="30">
                  <c:v>1861991.1576741959</c:v>
                </c:pt>
                <c:pt idx="31">
                  <c:v>1810722.1498922501</c:v>
                </c:pt>
                <c:pt idx="32">
                  <c:v>1759453.1421103044</c:v>
                </c:pt>
                <c:pt idx="33">
                  <c:v>1708184.1343283583</c:v>
                </c:pt>
                <c:pt idx="34">
                  <c:v>1656915.1265464122</c:v>
                </c:pt>
                <c:pt idx="35">
                  <c:v>1605646.1187644666</c:v>
                </c:pt>
                <c:pt idx="36">
                  <c:v>1554377.1109825205</c:v>
                </c:pt>
                <c:pt idx="37">
                  <c:v>1503108.1032005749</c:v>
                </c:pt>
                <c:pt idx="38">
                  <c:v>1451839.0954186288</c:v>
                </c:pt>
                <c:pt idx="39">
                  <c:v>1400570.0876366831</c:v>
                </c:pt>
                <c:pt idx="40">
                  <c:v>1349301.079854737</c:v>
                </c:pt>
                <c:pt idx="41">
                  <c:v>1298032.0720727914</c:v>
                </c:pt>
                <c:pt idx="42">
                  <c:v>1246763.0642908453</c:v>
                </c:pt>
                <c:pt idx="43">
                  <c:v>1195494.0565088997</c:v>
                </c:pt>
                <c:pt idx="44">
                  <c:v>1144225.0487269536</c:v>
                </c:pt>
                <c:pt idx="45">
                  <c:v>1092956.0409450075</c:v>
                </c:pt>
                <c:pt idx="46">
                  <c:v>1041687.0331630618</c:v>
                </c:pt>
                <c:pt idx="47">
                  <c:v>990418.02538111573</c:v>
                </c:pt>
                <c:pt idx="48">
                  <c:v>939149.0175991701</c:v>
                </c:pt>
                <c:pt idx="49">
                  <c:v>887880.009817224</c:v>
                </c:pt>
                <c:pt idx="50">
                  <c:v>836611.00203527836</c:v>
                </c:pt>
                <c:pt idx="51">
                  <c:v>785341.99425333226</c:v>
                </c:pt>
                <c:pt idx="52">
                  <c:v>734072.98647138663</c:v>
                </c:pt>
                <c:pt idx="53">
                  <c:v>682803.97868944053</c:v>
                </c:pt>
                <c:pt idx="54">
                  <c:v>631534.97090749489</c:v>
                </c:pt>
                <c:pt idx="55">
                  <c:v>580265.96312554879</c:v>
                </c:pt>
                <c:pt idx="56">
                  <c:v>528996.95534360269</c:v>
                </c:pt>
                <c:pt idx="57">
                  <c:v>477727.94756165706</c:v>
                </c:pt>
                <c:pt idx="58">
                  <c:v>426458.93977971096</c:v>
                </c:pt>
                <c:pt idx="59">
                  <c:v>375189.93199776532</c:v>
                </c:pt>
                <c:pt idx="60">
                  <c:v>323920.92421581922</c:v>
                </c:pt>
                <c:pt idx="61">
                  <c:v>272651.91643387359</c:v>
                </c:pt>
                <c:pt idx="62">
                  <c:v>221382.90865192749</c:v>
                </c:pt>
                <c:pt idx="63">
                  <c:v>170113.90086998185</c:v>
                </c:pt>
                <c:pt idx="64">
                  <c:v>118844.89308803575</c:v>
                </c:pt>
                <c:pt idx="65">
                  <c:v>67575.885306090117</c:v>
                </c:pt>
                <c:pt idx="66">
                  <c:v>16306.877524144016</c:v>
                </c:pt>
              </c:numCache>
            </c:numRef>
          </c:yVal>
        </c:ser>
        <c:axId val="62553088"/>
        <c:axId val="62575360"/>
      </c:scatterChart>
      <c:valAx>
        <c:axId val="62553088"/>
        <c:scaling>
          <c:orientation val="minMax"/>
        </c:scaling>
        <c:axPos val="b"/>
        <c:numFmt formatCode="General" sourceLinked="1"/>
        <c:tickLblPos val="nextTo"/>
        <c:crossAx val="62575360"/>
        <c:crosses val="autoZero"/>
        <c:crossBetween val="midCat"/>
      </c:valAx>
      <c:valAx>
        <c:axId val="62575360"/>
        <c:scaling>
          <c:orientation val="minMax"/>
        </c:scaling>
        <c:axPos val="l"/>
        <c:numFmt formatCode="General" sourceLinked="1"/>
        <c:tickLblPos val="nextTo"/>
        <c:crossAx val="6255308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Sheet0!$B$11:$B$76</c:f>
              <c:numCache>
                <c:formatCode>General</c:formatCode>
                <c:ptCount val="66"/>
                <c:pt idx="0">
                  <c:v>2.3025850929940459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2.7080502011022101</c:v>
                </c:pt>
                <c:pt idx="6">
                  <c:v>2.7725887222397811</c:v>
                </c:pt>
                <c:pt idx="7">
                  <c:v>2.8332133440562162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2.9957322735539909</c:v>
                </c:pt>
                <c:pt idx="11">
                  <c:v>3.044522437723423</c:v>
                </c:pt>
                <c:pt idx="12">
                  <c:v>3.0910424533583161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3.2580965380214821</c:v>
                </c:pt>
                <c:pt idx="17">
                  <c:v>3.2958368660043291</c:v>
                </c:pt>
                <c:pt idx="18">
                  <c:v>3.3322045101752038</c:v>
                </c:pt>
                <c:pt idx="19">
                  <c:v>3.3672958299864741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3.5835189384561099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3.8286413964890951</c:v>
                </c:pt>
                <c:pt idx="37">
                  <c:v>3.8501476017100584</c:v>
                </c:pt>
                <c:pt idx="38">
                  <c:v>3.8712010109078911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4.0073331852324712</c:v>
                </c:pt>
                <c:pt idx="46">
                  <c:v>4.0253516907351496</c:v>
                </c:pt>
                <c:pt idx="47">
                  <c:v>4.0430512678345503</c:v>
                </c:pt>
                <c:pt idx="48">
                  <c:v>4.0604430105464191</c:v>
                </c:pt>
                <c:pt idx="49">
                  <c:v>4.0775374439057197</c:v>
                </c:pt>
                <c:pt idx="50">
                  <c:v>4.0943445622221004</c:v>
                </c:pt>
                <c:pt idx="51">
                  <c:v>4.1108738641733114</c:v>
                </c:pt>
                <c:pt idx="52">
                  <c:v>4.1271343850450917</c:v>
                </c:pt>
                <c:pt idx="53">
                  <c:v>4.1431347263915326</c:v>
                </c:pt>
                <c:pt idx="54">
                  <c:v>4.1588830833596715</c:v>
                </c:pt>
                <c:pt idx="55">
                  <c:v>4.1743872698956368</c:v>
                </c:pt>
                <c:pt idx="56">
                  <c:v>4.1896547420264252</c:v>
                </c:pt>
                <c:pt idx="57">
                  <c:v>4.2046926193909657</c:v>
                </c:pt>
                <c:pt idx="58">
                  <c:v>4.219507705176107</c:v>
                </c:pt>
                <c:pt idx="59">
                  <c:v>4.2341065045972597</c:v>
                </c:pt>
                <c:pt idx="60">
                  <c:v>4.2484952420493594</c:v>
                </c:pt>
                <c:pt idx="61">
                  <c:v>4.2626798770413155</c:v>
                </c:pt>
                <c:pt idx="62">
                  <c:v>4.2766661190160553</c:v>
                </c:pt>
                <c:pt idx="63">
                  <c:v>4.290459441148391</c:v>
                </c:pt>
                <c:pt idx="64">
                  <c:v>4.3040650932041702</c:v>
                </c:pt>
                <c:pt idx="65">
                  <c:v>4.3174881135363101</c:v>
                </c:pt>
              </c:numCache>
            </c:numRef>
          </c:xVal>
          <c:yVal>
            <c:numRef>
              <c:f>'9-75 ln(x) and ln(y'!$C$25:$C$90</c:f>
              <c:numCache>
                <c:formatCode>General</c:formatCode>
                <c:ptCount val="66"/>
                <c:pt idx="0">
                  <c:v>-0.17514033452285638</c:v>
                </c:pt>
                <c:pt idx="1">
                  <c:v>-9.9855478593131153E-2</c:v>
                </c:pt>
                <c:pt idx="2">
                  <c:v>-4.4077788209202495E-2</c:v>
                </c:pt>
                <c:pt idx="3">
                  <c:v>3.577421671077019E-2</c:v>
                </c:pt>
                <c:pt idx="4">
                  <c:v>7.3476234419706188E-2</c:v>
                </c:pt>
                <c:pt idx="5">
                  <c:v>-6.3650495513387639E-2</c:v>
                </c:pt>
                <c:pt idx="6">
                  <c:v>-3.2843537262708722E-2</c:v>
                </c:pt>
                <c:pt idx="7">
                  <c:v>-4.4533751006889943E-2</c:v>
                </c:pt>
                <c:pt idx="8">
                  <c:v>-4.9681707553743237E-2</c:v>
                </c:pt>
                <c:pt idx="9">
                  <c:v>-2.4471201993613079E-2</c:v>
                </c:pt>
                <c:pt idx="10">
                  <c:v>3.123318661485186E-3</c:v>
                </c:pt>
                <c:pt idx="11">
                  <c:v>-9.2134699573733769E-3</c:v>
                </c:pt>
                <c:pt idx="12">
                  <c:v>-2.5818547560684024E-2</c:v>
                </c:pt>
                <c:pt idx="13">
                  <c:v>-4.3595253647964682E-2</c:v>
                </c:pt>
                <c:pt idx="14">
                  <c:v>-2.4210462027301816E-2</c:v>
                </c:pt>
                <c:pt idx="15">
                  <c:v>-3.8533638338371645E-3</c:v>
                </c:pt>
                <c:pt idx="16">
                  <c:v>2.5855490409908199E-2</c:v>
                </c:pt>
                <c:pt idx="17">
                  <c:v>4.8040428674829272E-2</c:v>
                </c:pt>
                <c:pt idx="18">
                  <c:v>7.3782754876631884E-2</c:v>
                </c:pt>
                <c:pt idx="19">
                  <c:v>9.4968295294865612E-2</c:v>
                </c:pt>
                <c:pt idx="20">
                  <c:v>5.9009324262570217E-2</c:v>
                </c:pt>
                <c:pt idx="21">
                  <c:v>6.7161308453492552E-2</c:v>
                </c:pt>
                <c:pt idx="22">
                  <c:v>7.3862438152254128E-2</c:v>
                </c:pt>
                <c:pt idx="23">
                  <c:v>7.2162848371403854E-2</c:v>
                </c:pt>
                <c:pt idx="24">
                  <c:v>9.4592251981559627E-2</c:v>
                </c:pt>
                <c:pt idx="25">
                  <c:v>9.8236657190772902E-2</c:v>
                </c:pt>
                <c:pt idx="26">
                  <c:v>0.1235094050881731</c:v>
                </c:pt>
                <c:pt idx="27">
                  <c:v>0.11946703823098481</c:v>
                </c:pt>
                <c:pt idx="28">
                  <c:v>0.11498783794375989</c:v>
                </c:pt>
                <c:pt idx="29">
                  <c:v>0.14054098815120142</c:v>
                </c:pt>
                <c:pt idx="30">
                  <c:v>1.0230676286564488E-3</c:v>
                </c:pt>
                <c:pt idx="31">
                  <c:v>5.0281182595117713E-3</c:v>
                </c:pt>
                <c:pt idx="32">
                  <c:v>-2.8501379797880588E-3</c:v>
                </c:pt>
                <c:pt idx="33">
                  <c:v>5.6909948355770013E-3</c:v>
                </c:pt>
                <c:pt idx="34">
                  <c:v>1.3095489165831253E-2</c:v>
                </c:pt>
                <c:pt idx="35">
                  <c:v>2.2954964075774242E-2</c:v>
                </c:pt>
                <c:pt idx="36">
                  <c:v>-3.2522804404226946E-3</c:v>
                </c:pt>
                <c:pt idx="37">
                  <c:v>1.0057264101297037E-2</c:v>
                </c:pt>
                <c:pt idx="38">
                  <c:v>2.5535564824462398E-2</c:v>
                </c:pt>
                <c:pt idx="39">
                  <c:v>4.4833527867940148E-2</c:v>
                </c:pt>
                <c:pt idx="40">
                  <c:v>4.09919733998656E-2</c:v>
                </c:pt>
                <c:pt idx="41">
                  <c:v>9.6512843168312656E-3</c:v>
                </c:pt>
                <c:pt idx="42">
                  <c:v>7.8654538940838847E-3</c:v>
                </c:pt>
                <c:pt idx="43">
                  <c:v>-7.232091989226852E-2</c:v>
                </c:pt>
                <c:pt idx="44">
                  <c:v>-6.0860346308986735E-2</c:v>
                </c:pt>
                <c:pt idx="45">
                  <c:v>-4.6701005951588215E-2</c:v>
                </c:pt>
                <c:pt idx="46">
                  <c:v>-3.9453014986040813E-2</c:v>
                </c:pt>
                <c:pt idx="47">
                  <c:v>-6.8435675658861328E-2</c:v>
                </c:pt>
                <c:pt idx="48">
                  <c:v>-5.9908768663548884E-2</c:v>
                </c:pt>
                <c:pt idx="49">
                  <c:v>-4.270947633424349E-2</c:v>
                </c:pt>
                <c:pt idx="50">
                  <c:v>-3.5068695825021479E-2</c:v>
                </c:pt>
                <c:pt idx="51">
                  <c:v>-1.987260606785668E-2</c:v>
                </c:pt>
                <c:pt idx="52">
                  <c:v>-3.7758155073538191E-2</c:v>
                </c:pt>
                <c:pt idx="53">
                  <c:v>-3.1089530265536069E-2</c:v>
                </c:pt>
                <c:pt idx="54">
                  <c:v>-1.8441183360842217E-2</c:v>
                </c:pt>
                <c:pt idx="55">
                  <c:v>-2.3397322034377055E-2</c:v>
                </c:pt>
                <c:pt idx="56">
                  <c:v>-1.3755230666292917E-2</c:v>
                </c:pt>
                <c:pt idx="57">
                  <c:v>-7.0993066786968484E-3</c:v>
                </c:pt>
                <c:pt idx="58">
                  <c:v>-3.9019261835891328E-2</c:v>
                </c:pt>
                <c:pt idx="59">
                  <c:v>-4.983912583121608E-2</c:v>
                </c:pt>
                <c:pt idx="60">
                  <c:v>-4.2908492682036226E-2</c:v>
                </c:pt>
                <c:pt idx="61">
                  <c:v>-4.4281193668563645E-2</c:v>
                </c:pt>
                <c:pt idx="62">
                  <c:v>-3.1256371280763418E-2</c:v>
                </c:pt>
                <c:pt idx="63">
                  <c:v>-3.3532294098334248E-2</c:v>
                </c:pt>
                <c:pt idx="64">
                  <c:v>-2.6271500524893909E-2</c:v>
                </c:pt>
                <c:pt idx="65">
                  <c:v>-1.4251251452003899E-2</c:v>
                </c:pt>
              </c:numCache>
            </c:numRef>
          </c:yVal>
        </c:ser>
        <c:axId val="105207680"/>
        <c:axId val="100720000"/>
      </c:scatterChart>
      <c:valAx>
        <c:axId val="105207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2.19722457733622</a:t>
                </a:r>
              </a:p>
            </c:rich>
          </c:tx>
          <c:layout/>
        </c:title>
        <c:numFmt formatCode="General" sourceLinked="1"/>
        <c:tickLblPos val="nextTo"/>
        <c:crossAx val="100720000"/>
        <c:crosses val="autoZero"/>
        <c:crossBetween val="midCat"/>
      </c:valAx>
      <c:valAx>
        <c:axId val="1007200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0520768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15</xdr:row>
      <xdr:rowOff>57151</xdr:rowOff>
    </xdr:from>
    <xdr:to>
      <xdr:col>15</xdr:col>
      <xdr:colOff>9525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0</xdr:row>
      <xdr:rowOff>47625</xdr:rowOff>
    </xdr:from>
    <xdr:to>
      <xdr:col>15</xdr:col>
      <xdr:colOff>9525</xdr:colOff>
      <xdr:row>15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18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19049</xdr:colOff>
      <xdr:row>23</xdr:row>
      <xdr:rowOff>19049</xdr:rowOff>
    </xdr:from>
    <xdr:to>
      <xdr:col>18</xdr:col>
      <xdr:colOff>9524</xdr:colOff>
      <xdr:row>40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21</xdr:row>
      <xdr:rowOff>152401</xdr:rowOff>
    </xdr:from>
    <xdr:to>
      <xdr:col>17</xdr:col>
      <xdr:colOff>438149</xdr:colOff>
      <xdr:row>40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19049</xdr:rowOff>
    </xdr:from>
    <xdr:to>
      <xdr:col>17</xdr:col>
      <xdr:colOff>438150</xdr:colOff>
      <xdr:row>21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838199</xdr:colOff>
      <xdr:row>0</xdr:row>
      <xdr:rowOff>1</xdr:rowOff>
    </xdr:from>
    <xdr:to>
      <xdr:col>17</xdr:col>
      <xdr:colOff>600075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838199</xdr:colOff>
      <xdr:row>19</xdr:row>
      <xdr:rowOff>9524</xdr:rowOff>
    </xdr:from>
    <xdr:to>
      <xdr:col>17</xdr:col>
      <xdr:colOff>600074</xdr:colOff>
      <xdr:row>38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18</xdr:col>
      <xdr:colOff>285750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838199</xdr:colOff>
      <xdr:row>17</xdr:row>
      <xdr:rowOff>171449</xdr:rowOff>
    </xdr:from>
    <xdr:to>
      <xdr:col>18</xdr:col>
      <xdr:colOff>285750</xdr:colOff>
      <xdr:row>41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12</xdr:col>
      <xdr:colOff>304800</xdr:colOff>
      <xdr:row>18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9525</xdr:rowOff>
    </xdr:from>
    <xdr:to>
      <xdr:col>12</xdr:col>
      <xdr:colOff>314325</xdr:colOff>
      <xdr:row>37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41</xdr:row>
      <xdr:rowOff>19050</xdr:rowOff>
    </xdr:from>
    <xdr:to>
      <xdr:col>12</xdr:col>
      <xdr:colOff>304800</xdr:colOff>
      <xdr:row>57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9525</xdr:rowOff>
    </xdr:from>
    <xdr:to>
      <xdr:col>20</xdr:col>
      <xdr:colOff>304800</xdr:colOff>
      <xdr:row>18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600074</xdr:colOff>
      <xdr:row>21</xdr:row>
      <xdr:rowOff>0</xdr:rowOff>
    </xdr:from>
    <xdr:to>
      <xdr:col>20</xdr:col>
      <xdr:colOff>304799</xdr:colOff>
      <xdr:row>37</xdr:row>
      <xdr:rowOff>152400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opLeftCell="F16" workbookViewId="0">
      <selection activeCell="E26" sqref="E26"/>
    </sheetView>
  </sheetViews>
  <sheetFormatPr defaultRowHeight="12.75"/>
  <cols>
    <col min="1" max="1" width="18.7109375" bestFit="1" customWidth="1"/>
    <col min="2" max="2" width="18.28515625" bestFit="1" customWidth="1"/>
    <col min="3" max="3" width="13.7109375" bestFit="1" customWidth="1"/>
    <col min="4" max="4" width="12.5703125" bestFit="1" customWidth="1"/>
    <col min="5" max="5" width="12.42578125" bestFit="1" customWidth="1"/>
    <col min="6" max="6" width="13.5703125" bestFit="1" customWidth="1"/>
    <col min="7" max="9" width="12.5703125" bestFit="1" customWidth="1"/>
  </cols>
  <sheetData>
    <row r="1" spans="1:9">
      <c r="A1" t="s">
        <v>2</v>
      </c>
    </row>
    <row r="2" spans="1:9" ht="13.5" thickBot="1"/>
    <row r="3" spans="1:9">
      <c r="A3" s="6" t="s">
        <v>3</v>
      </c>
      <c r="B3" s="6"/>
    </row>
    <row r="4" spans="1:9">
      <c r="A4" s="3" t="s">
        <v>4</v>
      </c>
      <c r="B4" s="3">
        <v>0.78658778726139045</v>
      </c>
    </row>
    <row r="5" spans="1:9">
      <c r="A5" s="3" t="s">
        <v>5</v>
      </c>
      <c r="B5" s="3">
        <v>0.61872034706877044</v>
      </c>
    </row>
    <row r="6" spans="1:9">
      <c r="A6" s="3" t="s">
        <v>6</v>
      </c>
      <c r="B6" s="3">
        <v>0.61342479633361446</v>
      </c>
    </row>
    <row r="7" spans="1:9">
      <c r="A7" s="3" t="s">
        <v>7</v>
      </c>
      <c r="B7" s="3">
        <v>1322847.3381435846</v>
      </c>
    </row>
    <row r="8" spans="1:9" ht="13.5" thickBot="1">
      <c r="A8" s="4" t="s">
        <v>8</v>
      </c>
      <c r="B8" s="4">
        <v>74</v>
      </c>
    </row>
    <row r="10" spans="1:9" ht="13.5" thickBot="1">
      <c r="A10" t="s">
        <v>9</v>
      </c>
    </row>
    <row r="11" spans="1:9">
      <c r="A11" s="5"/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</row>
    <row r="12" spans="1:9">
      <c r="A12" s="3" t="s">
        <v>10</v>
      </c>
      <c r="B12" s="3">
        <v>1</v>
      </c>
      <c r="C12" s="3">
        <v>204457346744847.25</v>
      </c>
      <c r="D12" s="3">
        <v>204457346744847.25</v>
      </c>
      <c r="E12" s="3">
        <v>116.83777155815456</v>
      </c>
      <c r="F12" s="3">
        <v>9.9367185230791158E-17</v>
      </c>
    </row>
    <row r="13" spans="1:9">
      <c r="A13" s="3" t="s">
        <v>11</v>
      </c>
      <c r="B13" s="3">
        <v>72</v>
      </c>
      <c r="C13" s="3">
        <v>125994605762416.83</v>
      </c>
      <c r="D13" s="3">
        <v>1749925080033.5671</v>
      </c>
      <c r="E13" s="3"/>
      <c r="F13" s="3"/>
    </row>
    <row r="14" spans="1:9" ht="13.5" thickBot="1">
      <c r="A14" s="4" t="s">
        <v>12</v>
      </c>
      <c r="B14" s="4">
        <v>73</v>
      </c>
      <c r="C14" s="4">
        <v>330451952507264.06</v>
      </c>
      <c r="D14" s="4"/>
      <c r="E14" s="4"/>
      <c r="F14" s="4"/>
    </row>
    <row r="15" spans="1:9" ht="13.5" thickBot="1"/>
    <row r="16" spans="1:9">
      <c r="A16" s="5"/>
      <c r="B16" s="5" t="s">
        <v>19</v>
      </c>
      <c r="C16" s="5" t="s">
        <v>7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</row>
    <row r="17" spans="1:9">
      <c r="A17" s="3" t="s">
        <v>13</v>
      </c>
      <c r="B17" s="3">
        <v>5233161.7350610876</v>
      </c>
      <c r="C17" s="3">
        <v>316975.23452290968</v>
      </c>
      <c r="D17" s="3">
        <v>16.509686452122036</v>
      </c>
      <c r="E17" s="3">
        <v>3.492378048773691E-26</v>
      </c>
      <c r="F17" s="3">
        <v>4601283.1622595787</v>
      </c>
      <c r="G17" s="3">
        <v>5865040.3078625966</v>
      </c>
      <c r="H17" s="3">
        <v>4601283.1622595787</v>
      </c>
      <c r="I17" s="3">
        <v>5865040.3078625966</v>
      </c>
    </row>
    <row r="18" spans="1:9" ht="13.5" thickBot="1">
      <c r="A18" s="4">
        <v>1</v>
      </c>
      <c r="B18" s="4">
        <v>-77818.716179192867</v>
      </c>
      <c r="C18" s="4">
        <v>7199.3357709851189</v>
      </c>
      <c r="D18" s="4">
        <v>-10.809152212738727</v>
      </c>
      <c r="E18" s="4">
        <v>9.9367185230791158E-17</v>
      </c>
      <c r="F18" s="4">
        <v>-92170.329543990723</v>
      </c>
      <c r="G18" s="4">
        <v>-63467.10281439501</v>
      </c>
      <c r="H18" s="4">
        <v>-92170.329543990723</v>
      </c>
      <c r="I18" s="4">
        <v>-63467.10281439501</v>
      </c>
    </row>
    <row r="22" spans="1:9">
      <c r="A22" t="s">
        <v>26</v>
      </c>
    </row>
    <row r="23" spans="1:9" ht="13.5" thickBot="1"/>
    <row r="24" spans="1:9">
      <c r="A24" s="5" t="s">
        <v>27</v>
      </c>
      <c r="B24" s="5" t="s">
        <v>30</v>
      </c>
      <c r="C24" s="5" t="s">
        <v>28</v>
      </c>
    </row>
    <row r="25" spans="1:9">
      <c r="A25" s="3">
        <v>1</v>
      </c>
      <c r="B25" s="3">
        <v>5077524.3027027017</v>
      </c>
      <c r="C25" s="3">
        <v>7795283.6972972983</v>
      </c>
    </row>
    <row r="26" spans="1:9">
      <c r="A26" s="3">
        <v>2</v>
      </c>
      <c r="B26" s="3">
        <v>4999705.5865235087</v>
      </c>
      <c r="C26" s="3">
        <v>4569918.4134764913</v>
      </c>
    </row>
    <row r="27" spans="1:9">
      <c r="A27" s="3">
        <v>3</v>
      </c>
      <c r="B27" s="3">
        <v>4921886.8703443166</v>
      </c>
      <c r="C27" s="3">
        <v>1378119.1296556834</v>
      </c>
    </row>
    <row r="28" spans="1:9">
      <c r="A28" s="3">
        <v>4</v>
      </c>
      <c r="B28" s="3">
        <v>4844068.1541651236</v>
      </c>
      <c r="C28" s="3">
        <v>994402.84583487641</v>
      </c>
    </row>
    <row r="29" spans="1:9">
      <c r="A29" s="3">
        <v>5</v>
      </c>
      <c r="B29" s="3">
        <v>4766249.4379859306</v>
      </c>
      <c r="C29" s="3">
        <v>961893.56201406941</v>
      </c>
    </row>
    <row r="30" spans="1:9">
      <c r="A30" s="3">
        <v>6</v>
      </c>
      <c r="B30" s="3">
        <v>4688430.7218067376</v>
      </c>
      <c r="C30" s="3">
        <v>726341.27819326241</v>
      </c>
    </row>
    <row r="31" spans="1:9">
      <c r="A31" s="3">
        <v>7</v>
      </c>
      <c r="B31" s="3">
        <v>4610612.0056275446</v>
      </c>
      <c r="C31" s="3">
        <v>765672.9943724554</v>
      </c>
    </row>
    <row r="32" spans="1:9">
      <c r="A32" s="3">
        <v>8</v>
      </c>
      <c r="B32" s="3">
        <v>4532793.2894483516</v>
      </c>
      <c r="C32" s="3">
        <v>825336.7105516484</v>
      </c>
    </row>
    <row r="33" spans="1:3">
      <c r="A33" s="3">
        <v>9</v>
      </c>
      <c r="B33" s="3">
        <v>4454974.5732691586</v>
      </c>
      <c r="C33" s="3">
        <v>67883.426730841398</v>
      </c>
    </row>
    <row r="34" spans="1:3">
      <c r="A34" s="3">
        <v>10</v>
      </c>
      <c r="B34" s="3">
        <v>4377155.8570899665</v>
      </c>
      <c r="C34" s="3">
        <v>47954.142910033464</v>
      </c>
    </row>
    <row r="35" spans="1:3">
      <c r="A35" s="3">
        <v>11</v>
      </c>
      <c r="B35" s="3">
        <v>4299337.1409107735</v>
      </c>
      <c r="C35" s="3">
        <v>-17438.140910773538</v>
      </c>
    </row>
    <row r="36" spans="1:3">
      <c r="A36" s="3">
        <v>12</v>
      </c>
      <c r="B36" s="3">
        <v>4221518.4247315805</v>
      </c>
      <c r="C36" s="3">
        <v>53012.575268419459</v>
      </c>
    </row>
    <row r="37" spans="1:3">
      <c r="A37" s="3">
        <v>13</v>
      </c>
      <c r="B37" s="3">
        <v>4143699.7085523875</v>
      </c>
      <c r="C37" s="3">
        <v>-27828.708552387543</v>
      </c>
    </row>
    <row r="38" spans="1:3">
      <c r="A38" s="3">
        <v>14</v>
      </c>
      <c r="B38" s="3">
        <v>4065880.9923731945</v>
      </c>
      <c r="C38" s="3">
        <v>-721067.99237319455</v>
      </c>
    </row>
    <row r="39" spans="1:3">
      <c r="A39" s="3">
        <v>15</v>
      </c>
      <c r="B39" s="3">
        <v>3988062.2761940015</v>
      </c>
      <c r="C39" s="3">
        <v>-758184.27619400155</v>
      </c>
    </row>
    <row r="40" spans="1:3">
      <c r="A40" s="3">
        <v>16</v>
      </c>
      <c r="B40" s="3">
        <v>3910243.560014809</v>
      </c>
      <c r="C40" s="3">
        <v>-909171.56001480902</v>
      </c>
    </row>
    <row r="41" spans="1:3">
      <c r="A41" s="3">
        <v>17</v>
      </c>
      <c r="B41" s="3">
        <v>3832424.843835616</v>
      </c>
      <c r="C41" s="3">
        <v>-1015714.843835616</v>
      </c>
    </row>
    <row r="42" spans="1:3">
      <c r="A42" s="3">
        <v>18</v>
      </c>
      <c r="B42" s="3">
        <v>3754606.1276564235</v>
      </c>
      <c r="C42" s="3">
        <v>-1020845.1276564235</v>
      </c>
    </row>
    <row r="43" spans="1:3">
      <c r="A43" s="3">
        <v>19</v>
      </c>
      <c r="B43" s="3">
        <v>3676787.4114772305</v>
      </c>
      <c r="C43" s="3">
        <v>-1009670.4114772305</v>
      </c>
    </row>
    <row r="44" spans="1:3">
      <c r="A44" s="3">
        <v>20</v>
      </c>
      <c r="B44" s="3">
        <v>3598968.6952980375</v>
      </c>
      <c r="C44" s="3">
        <v>-1092342.6952980375</v>
      </c>
    </row>
    <row r="45" spans="1:3">
      <c r="A45" s="3">
        <v>21</v>
      </c>
      <c r="B45" s="3">
        <v>3521149.9791188445</v>
      </c>
      <c r="C45" s="3">
        <v>-1169957.9791188445</v>
      </c>
    </row>
    <row r="46" spans="1:3">
      <c r="A46" s="3">
        <v>22</v>
      </c>
      <c r="B46" s="3">
        <v>3443331.2629396515</v>
      </c>
      <c r="C46" s="3">
        <v>-1235869.2629396515</v>
      </c>
    </row>
    <row r="47" spans="1:3">
      <c r="A47" s="3">
        <v>23</v>
      </c>
      <c r="B47" s="3">
        <v>3365512.546760459</v>
      </c>
      <c r="C47" s="3">
        <v>-1210375.546760459</v>
      </c>
    </row>
    <row r="48" spans="1:3">
      <c r="A48" s="3">
        <v>24</v>
      </c>
      <c r="B48" s="3">
        <v>3287693.830581266</v>
      </c>
      <c r="C48" s="3">
        <v>-1177861.830581266</v>
      </c>
    </row>
    <row r="49" spans="1:3">
      <c r="A49" s="3">
        <v>25</v>
      </c>
      <c r="B49" s="3">
        <v>3209875.1144020734</v>
      </c>
      <c r="C49" s="3">
        <v>-1121584.1144020734</v>
      </c>
    </row>
    <row r="50" spans="1:3">
      <c r="A50" s="3">
        <v>26</v>
      </c>
      <c r="B50" s="3">
        <v>3132056.3982228804</v>
      </c>
      <c r="C50" s="3">
        <v>-1077482.3982228804</v>
      </c>
    </row>
    <row r="51" spans="1:3">
      <c r="A51" s="3">
        <v>27</v>
      </c>
      <c r="B51" s="3">
        <v>3054237.6820436874</v>
      </c>
      <c r="C51" s="3">
        <v>-1022792.6820436874</v>
      </c>
    </row>
    <row r="52" spans="1:3">
      <c r="A52" s="3">
        <v>28</v>
      </c>
      <c r="B52" s="3">
        <v>2976418.9658644944</v>
      </c>
      <c r="C52" s="3">
        <v>-974371.96586449444</v>
      </c>
    </row>
    <row r="53" spans="1:3">
      <c r="A53" s="3">
        <v>29</v>
      </c>
      <c r="B53" s="3">
        <v>2898600.2496853014</v>
      </c>
      <c r="C53" s="3">
        <v>-1032854.2496853014</v>
      </c>
    </row>
    <row r="54" spans="1:3">
      <c r="A54" s="3">
        <v>30</v>
      </c>
      <c r="B54" s="3">
        <v>2820781.5335061089</v>
      </c>
      <c r="C54" s="3">
        <v>-1001583.5335061089</v>
      </c>
    </row>
    <row r="55" spans="1:3">
      <c r="A55" s="3">
        <v>31</v>
      </c>
      <c r="B55" s="3">
        <v>2742962.8173269159</v>
      </c>
      <c r="C55" s="3">
        <v>-969842.81732691592</v>
      </c>
    </row>
    <row r="56" spans="1:3">
      <c r="A56" s="3">
        <v>32</v>
      </c>
      <c r="B56" s="3">
        <v>2665144.1011477229</v>
      </c>
      <c r="C56" s="3">
        <v>-949685.10114772292</v>
      </c>
    </row>
    <row r="57" spans="1:3">
      <c r="A57" s="3">
        <v>33</v>
      </c>
      <c r="B57" s="3">
        <v>2587325.3849685304</v>
      </c>
      <c r="C57" s="3">
        <v>-885526.38496853039</v>
      </c>
    </row>
    <row r="58" spans="1:3">
      <c r="A58" s="3">
        <v>34</v>
      </c>
      <c r="B58" s="3">
        <v>2509506.6687893374</v>
      </c>
      <c r="C58" s="3">
        <v>-851214.66878933739</v>
      </c>
    </row>
    <row r="59" spans="1:3">
      <c r="A59" s="3">
        <v>35</v>
      </c>
      <c r="B59" s="3">
        <v>2431687.9526101444</v>
      </c>
      <c r="C59" s="3">
        <v>-779085.95261014439</v>
      </c>
    </row>
    <row r="60" spans="1:3">
      <c r="A60" s="3">
        <v>36</v>
      </c>
      <c r="B60" s="3">
        <v>2353869.2364309514</v>
      </c>
      <c r="C60" s="3">
        <v>-753258.23643095139</v>
      </c>
    </row>
    <row r="61" spans="1:3">
      <c r="A61" s="3">
        <v>37</v>
      </c>
      <c r="B61" s="3">
        <v>2276050.5202517589</v>
      </c>
      <c r="C61" s="3">
        <v>-725317.52025175886</v>
      </c>
    </row>
    <row r="62" spans="1:3">
      <c r="A62" s="3">
        <v>38</v>
      </c>
      <c r="B62" s="3">
        <v>2198231.8040725659</v>
      </c>
      <c r="C62" s="3">
        <v>-648923.80407256586</v>
      </c>
    </row>
    <row r="63" spans="1:3">
      <c r="A63" s="3">
        <v>39</v>
      </c>
      <c r="B63" s="3">
        <v>2120413.0878933729</v>
      </c>
      <c r="C63" s="3">
        <v>-807185.08789337287</v>
      </c>
    </row>
    <row r="64" spans="1:3">
      <c r="A64" s="3">
        <v>40</v>
      </c>
      <c r="B64" s="3">
        <v>2042594.3717141803</v>
      </c>
      <c r="C64" s="3">
        <v>-756862.37171418034</v>
      </c>
    </row>
    <row r="65" spans="1:3">
      <c r="A65" s="3">
        <v>41</v>
      </c>
      <c r="B65" s="3">
        <v>1964775.6555349873</v>
      </c>
      <c r="C65" s="3">
        <v>-720079.65553498734</v>
      </c>
    </row>
    <row r="66" spans="1:3">
      <c r="A66" s="3">
        <v>42</v>
      </c>
      <c r="B66" s="3">
        <v>1886956.9393557943</v>
      </c>
      <c r="C66" s="3">
        <v>-661330.93935579434</v>
      </c>
    </row>
    <row r="67" spans="1:3">
      <c r="A67" s="3">
        <v>43</v>
      </c>
      <c r="B67" s="3">
        <v>1809138.2231766013</v>
      </c>
      <c r="C67" s="3">
        <v>-602996.22317660134</v>
      </c>
    </row>
    <row r="68" spans="1:3">
      <c r="A68" s="3">
        <v>44</v>
      </c>
      <c r="B68" s="3">
        <v>1731319.5069974088</v>
      </c>
      <c r="C68" s="3">
        <v>-540807.50699740881</v>
      </c>
    </row>
    <row r="69" spans="1:3">
      <c r="A69" s="3">
        <v>45</v>
      </c>
      <c r="B69" s="3">
        <v>1653500.7908182158</v>
      </c>
      <c r="C69" s="3">
        <v>-519471.79081821581</v>
      </c>
    </row>
    <row r="70" spans="1:3">
      <c r="A70" s="3">
        <v>46</v>
      </c>
      <c r="B70" s="3">
        <v>1575682.0746390228</v>
      </c>
      <c r="C70" s="3">
        <v>-451373.07463902282</v>
      </c>
    </row>
    <row r="71" spans="1:3">
      <c r="A71" s="3">
        <v>47</v>
      </c>
      <c r="B71" s="3">
        <v>1497863.3584598303</v>
      </c>
      <c r="C71" s="3">
        <v>-380255.35845983028</v>
      </c>
    </row>
    <row r="72" spans="1:3">
      <c r="A72" s="3">
        <v>48</v>
      </c>
      <c r="B72" s="3">
        <v>1420044.6422806373</v>
      </c>
      <c r="C72" s="3">
        <v>-304352.64228063729</v>
      </c>
    </row>
    <row r="73" spans="1:3">
      <c r="A73" s="3">
        <v>49</v>
      </c>
      <c r="B73" s="3">
        <v>1342225.9261014443</v>
      </c>
      <c r="C73" s="3">
        <v>-253460.92610144429</v>
      </c>
    </row>
    <row r="74" spans="1:3">
      <c r="A74" s="3">
        <v>50</v>
      </c>
      <c r="B74" s="3">
        <v>1264407.2099222513</v>
      </c>
      <c r="C74" s="3">
        <v>-230317.20992225129</v>
      </c>
    </row>
    <row r="75" spans="1:3">
      <c r="A75" s="3">
        <v>51</v>
      </c>
      <c r="B75" s="3">
        <v>1186588.4937430588</v>
      </c>
      <c r="C75" s="3">
        <v>-174570.49374305876</v>
      </c>
    </row>
    <row r="76" spans="1:3">
      <c r="A76" s="3">
        <v>52</v>
      </c>
      <c r="B76" s="3">
        <v>1108769.7775638658</v>
      </c>
      <c r="C76" s="3">
        <v>-192690.77756386576</v>
      </c>
    </row>
    <row r="77" spans="1:3">
      <c r="A77" s="3">
        <v>53</v>
      </c>
      <c r="B77" s="3">
        <v>1030951.0613846732</v>
      </c>
      <c r="C77" s="3">
        <v>-121798.06138467323</v>
      </c>
    </row>
    <row r="78" spans="1:3">
      <c r="A78" s="3">
        <v>54</v>
      </c>
      <c r="B78" s="3">
        <v>953132.34520548023</v>
      </c>
      <c r="C78" s="3">
        <v>-48098.345205480233</v>
      </c>
    </row>
    <row r="79" spans="1:3">
      <c r="A79" s="3">
        <v>55</v>
      </c>
      <c r="B79" s="3">
        <v>875313.62902628724</v>
      </c>
      <c r="C79" s="3">
        <v>19716.370973712765</v>
      </c>
    </row>
    <row r="80" spans="1:3">
      <c r="A80" s="3">
        <v>56</v>
      </c>
      <c r="B80" s="3">
        <v>797494.91284709424</v>
      </c>
      <c r="C80" s="3">
        <v>56424.087152905762</v>
      </c>
    </row>
    <row r="81" spans="1:3">
      <c r="A81" s="3">
        <v>57</v>
      </c>
      <c r="B81" s="3">
        <v>719676.19666790124</v>
      </c>
      <c r="C81" s="3">
        <v>126424.80333209876</v>
      </c>
    </row>
    <row r="82" spans="1:3">
      <c r="A82" s="3">
        <v>58</v>
      </c>
      <c r="B82" s="3">
        <v>641857.48048870824</v>
      </c>
      <c r="C82" s="3">
        <v>204055.51951129176</v>
      </c>
    </row>
    <row r="83" spans="1:3">
      <c r="A83" s="3">
        <v>59</v>
      </c>
      <c r="B83" s="3">
        <v>564038.76430951525</v>
      </c>
      <c r="C83" s="3">
        <v>273886.23569048475</v>
      </c>
    </row>
    <row r="84" spans="1:3">
      <c r="A84" s="3">
        <v>60</v>
      </c>
      <c r="B84" s="3">
        <v>486220.04813032318</v>
      </c>
      <c r="C84" s="3">
        <v>350323.95186967682</v>
      </c>
    </row>
    <row r="85" spans="1:3">
      <c r="A85" s="3">
        <v>61</v>
      </c>
      <c r="B85" s="3">
        <v>408401.33195113018</v>
      </c>
      <c r="C85" s="3">
        <v>399808.66804886982</v>
      </c>
    </row>
    <row r="86" spans="1:3">
      <c r="A86" s="3">
        <v>62</v>
      </c>
      <c r="B86" s="3">
        <v>330582.61577193718</v>
      </c>
      <c r="C86" s="3">
        <v>469875.38422806282</v>
      </c>
    </row>
    <row r="87" spans="1:3">
      <c r="A87" s="3">
        <v>63</v>
      </c>
      <c r="B87" s="3">
        <v>252763.89959274419</v>
      </c>
      <c r="C87" s="3">
        <v>544976.10040725581</v>
      </c>
    </row>
    <row r="88" spans="1:3">
      <c r="A88" s="3">
        <v>64</v>
      </c>
      <c r="B88" s="3">
        <v>174945.18341355119</v>
      </c>
      <c r="C88" s="3">
        <v>606406.81658644881</v>
      </c>
    </row>
    <row r="89" spans="1:3">
      <c r="A89" s="3">
        <v>65</v>
      </c>
      <c r="B89" s="3">
        <v>97126.467234358191</v>
      </c>
      <c r="C89" s="3">
        <v>679615.53276564181</v>
      </c>
    </row>
    <row r="90" spans="1:3">
      <c r="A90" s="3">
        <v>66</v>
      </c>
      <c r="B90" s="3">
        <v>19307.751055165194</v>
      </c>
      <c r="C90" s="3">
        <v>750729.24894483481</v>
      </c>
    </row>
    <row r="91" spans="1:3">
      <c r="A91" s="3">
        <v>67</v>
      </c>
      <c r="B91" s="3">
        <v>-58510.965124026872</v>
      </c>
      <c r="C91" s="3">
        <v>793179.96512402687</v>
      </c>
    </row>
    <row r="92" spans="1:3">
      <c r="A92" s="3">
        <v>68</v>
      </c>
      <c r="B92" s="3">
        <v>-136329.68130321987</v>
      </c>
      <c r="C92" s="3">
        <v>852359.68130321987</v>
      </c>
    </row>
    <row r="93" spans="1:3">
      <c r="A93" s="3">
        <v>69</v>
      </c>
      <c r="B93" s="3">
        <v>-214148.39748241287</v>
      </c>
      <c r="C93" s="3">
        <v>924662.39748241287</v>
      </c>
    </row>
    <row r="94" spans="1:3">
      <c r="A94" s="3">
        <v>70</v>
      </c>
      <c r="B94" s="3">
        <v>-291967.11366160586</v>
      </c>
      <c r="C94" s="3">
        <v>991323.11366160586</v>
      </c>
    </row>
    <row r="95" spans="1:3">
      <c r="A95" s="3">
        <v>71</v>
      </c>
      <c r="B95" s="3">
        <v>-369785.82984079886</v>
      </c>
      <c r="C95" s="3">
        <v>1068282.8298407989</v>
      </c>
    </row>
    <row r="96" spans="1:3">
      <c r="A96" s="3">
        <v>72</v>
      </c>
      <c r="B96" s="3">
        <v>-447604.54601999186</v>
      </c>
      <c r="C96" s="3">
        <v>1134785.5460199919</v>
      </c>
    </row>
    <row r="97" spans="1:3">
      <c r="A97" s="3">
        <v>73</v>
      </c>
      <c r="B97" s="3">
        <v>-525423.26219918486</v>
      </c>
      <c r="C97" s="3">
        <v>1208080.2621991849</v>
      </c>
    </row>
    <row r="98" spans="1:3" ht="13.5" thickBot="1">
      <c r="A98" s="4">
        <v>74</v>
      </c>
      <c r="B98" s="4">
        <v>-603241.97837837692</v>
      </c>
      <c r="C98" s="4">
        <v>1284766.9783783769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27" sqref="E27"/>
    </sheetView>
  </sheetViews>
  <sheetFormatPr defaultRowHeight="12.75"/>
  <cols>
    <col min="1" max="1" width="18.7109375" bestFit="1" customWidth="1"/>
    <col min="2" max="2" width="25" bestFit="1" customWidth="1"/>
    <col min="3" max="3" width="13.7109375" bestFit="1" customWidth="1"/>
    <col min="4" max="4" width="12.5703125" bestFit="1" customWidth="1"/>
    <col min="5" max="5" width="12.42578125" bestFit="1" customWidth="1"/>
    <col min="6" max="6" width="13.5703125" bestFit="1" customWidth="1"/>
    <col min="7" max="9" width="12.5703125" bestFit="1" customWidth="1"/>
  </cols>
  <sheetData>
    <row r="1" spans="1:9">
      <c r="A1" t="s">
        <v>2</v>
      </c>
    </row>
    <row r="2" spans="1:9" ht="13.5" thickBot="1"/>
    <row r="3" spans="1:9">
      <c r="A3" s="6" t="s">
        <v>3</v>
      </c>
      <c r="B3" s="6"/>
    </row>
    <row r="4" spans="1:9">
      <c r="A4" s="3" t="s">
        <v>4</v>
      </c>
      <c r="B4" s="3">
        <v>0.9662493558756875</v>
      </c>
    </row>
    <row r="5" spans="1:9">
      <c r="A5" s="3" t="s">
        <v>5</v>
      </c>
      <c r="B5" s="3">
        <v>0.93363781773018095</v>
      </c>
    </row>
    <row r="6" spans="1:9">
      <c r="A6" s="3" t="s">
        <v>6</v>
      </c>
      <c r="B6" s="3">
        <v>0.93271612075421118</v>
      </c>
    </row>
    <row r="7" spans="1:9">
      <c r="A7" s="3" t="s">
        <v>7</v>
      </c>
      <c r="B7" s="3">
        <v>0.18820673911086058</v>
      </c>
    </row>
    <row r="8" spans="1:9" ht="13.5" thickBot="1">
      <c r="A8" s="4" t="s">
        <v>8</v>
      </c>
      <c r="B8" s="4">
        <v>74</v>
      </c>
    </row>
    <row r="10" spans="1:9" ht="13.5" thickBot="1">
      <c r="A10" t="s">
        <v>9</v>
      </c>
    </row>
    <row r="11" spans="1:9">
      <c r="A11" s="5"/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</row>
    <row r="12" spans="1:9">
      <c r="A12" s="3" t="s">
        <v>10</v>
      </c>
      <c r="B12" s="3">
        <v>1</v>
      </c>
      <c r="C12" s="3">
        <v>35.8806756567664</v>
      </c>
      <c r="D12" s="3">
        <v>35.8806756567664</v>
      </c>
      <c r="E12" s="3">
        <v>1012.955279307399</v>
      </c>
      <c r="F12" s="3">
        <v>3.7618737446883856E-44</v>
      </c>
    </row>
    <row r="13" spans="1:9">
      <c r="A13" s="3" t="s">
        <v>11</v>
      </c>
      <c r="B13" s="3">
        <v>72</v>
      </c>
      <c r="C13" s="3">
        <v>2.5503679185655348</v>
      </c>
      <c r="D13" s="3">
        <v>3.5421776646743536E-2</v>
      </c>
      <c r="E13" s="3"/>
      <c r="F13" s="3"/>
    </row>
    <row r="14" spans="1:9" ht="13.5" thickBot="1">
      <c r="A14" s="4" t="s">
        <v>12</v>
      </c>
      <c r="B14" s="4">
        <v>73</v>
      </c>
      <c r="C14" s="4">
        <v>38.431043575331934</v>
      </c>
      <c r="D14" s="4"/>
      <c r="E14" s="4"/>
      <c r="F14" s="4"/>
    </row>
    <row r="15" spans="1:9" ht="13.5" thickBot="1"/>
    <row r="16" spans="1:9">
      <c r="A16" s="5"/>
      <c r="B16" s="5" t="s">
        <v>19</v>
      </c>
      <c r="C16" s="5" t="s">
        <v>7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</row>
    <row r="17" spans="1:9">
      <c r="A17" s="3" t="s">
        <v>13</v>
      </c>
      <c r="B17" s="3">
        <v>15.578594480349247</v>
      </c>
      <c r="C17" s="3">
        <v>4.5097324194775551E-2</v>
      </c>
      <c r="D17" s="3">
        <v>345.44387629441661</v>
      </c>
      <c r="E17" s="3">
        <v>1.1567855503318737E-117</v>
      </c>
      <c r="F17" s="3">
        <v>15.488694608858491</v>
      </c>
      <c r="G17" s="3">
        <v>15.668494351840003</v>
      </c>
      <c r="H17" s="3">
        <v>15.488694608858491</v>
      </c>
      <c r="I17" s="3">
        <v>15.668494351840003</v>
      </c>
    </row>
    <row r="18" spans="1:9" ht="13.5" thickBot="1">
      <c r="A18" s="4">
        <v>1</v>
      </c>
      <c r="B18" s="4">
        <v>-3.2599655275484959E-2</v>
      </c>
      <c r="C18" s="4">
        <v>1.0242780630475231E-3</v>
      </c>
      <c r="D18" s="4">
        <v>-31.826958373482654</v>
      </c>
      <c r="E18" s="4">
        <v>3.7618737446885981E-44</v>
      </c>
      <c r="F18" s="4">
        <v>-3.464151624801335E-2</v>
      </c>
      <c r="G18" s="4">
        <v>-3.0557794302956569E-2</v>
      </c>
      <c r="H18" s="4">
        <v>-3.464151624801335E-2</v>
      </c>
      <c r="I18" s="4">
        <v>-3.0557794302956569E-2</v>
      </c>
    </row>
    <row r="22" spans="1:9">
      <c r="A22" t="s">
        <v>26</v>
      </c>
    </row>
    <row r="23" spans="1:9" ht="13.5" thickBot="1"/>
    <row r="24" spans="1:9">
      <c r="A24" s="5" t="s">
        <v>27</v>
      </c>
      <c r="B24" s="5" t="s">
        <v>31</v>
      </c>
      <c r="C24" s="5" t="s">
        <v>28</v>
      </c>
    </row>
    <row r="25" spans="1:9">
      <c r="A25" s="3">
        <v>1</v>
      </c>
      <c r="B25" s="3">
        <v>15.513395169798278</v>
      </c>
      <c r="C25" s="3">
        <v>0.85723256779402313</v>
      </c>
    </row>
    <row r="26" spans="1:9">
      <c r="A26" s="3">
        <v>2</v>
      </c>
      <c r="B26" s="3">
        <v>15.480795514522793</v>
      </c>
      <c r="C26" s="3">
        <v>0.5933089586883078</v>
      </c>
    </row>
    <row r="27" spans="1:9">
      <c r="A27" s="3">
        <v>3</v>
      </c>
      <c r="B27" s="3">
        <v>15.448195859247308</v>
      </c>
      <c r="C27" s="3">
        <v>0.20786528449495201</v>
      </c>
    </row>
    <row r="28" spans="1:9">
      <c r="A28" s="3">
        <v>4</v>
      </c>
      <c r="B28" s="3">
        <v>15.415596203971823</v>
      </c>
      <c r="C28" s="3">
        <v>0.16438330148454483</v>
      </c>
    </row>
    <row r="29" spans="1:9">
      <c r="A29" s="3">
        <v>5</v>
      </c>
      <c r="B29" s="3">
        <v>15.382996548696337</v>
      </c>
      <c r="C29" s="3">
        <v>0.17790540369845864</v>
      </c>
    </row>
    <row r="30" spans="1:9">
      <c r="A30" s="3">
        <v>6</v>
      </c>
      <c r="B30" s="3">
        <v>15.350396893420852</v>
      </c>
      <c r="C30" s="3">
        <v>0.1542444388467672</v>
      </c>
    </row>
    <row r="31" spans="1:9">
      <c r="A31" s="3">
        <v>7</v>
      </c>
      <c r="B31" s="3">
        <v>15.317797238145367</v>
      </c>
      <c r="C31" s="3">
        <v>0.17971093502745283</v>
      </c>
    </row>
    <row r="32" spans="1:9">
      <c r="A32" s="3">
        <v>8</v>
      </c>
      <c r="B32" s="3">
        <v>15.285197582869882</v>
      </c>
      <c r="C32" s="3">
        <v>0.20892800870709394</v>
      </c>
    </row>
    <row r="33" spans="1:3">
      <c r="A33" s="3">
        <v>9</v>
      </c>
      <c r="B33" s="3">
        <v>15.252597927594397</v>
      </c>
      <c r="C33" s="3">
        <v>7.2056725280992495E-2</v>
      </c>
    </row>
    <row r="34" spans="1:3">
      <c r="A34" s="3">
        <v>10</v>
      </c>
      <c r="B34" s="3">
        <v>15.219998272318913</v>
      </c>
      <c r="C34" s="3">
        <v>8.2807422553342391E-2</v>
      </c>
    </row>
    <row r="35" spans="1:3">
      <c r="A35" s="3">
        <v>11</v>
      </c>
      <c r="B35" s="3">
        <v>15.187398617043428</v>
      </c>
      <c r="C35" s="3">
        <v>8.2508543701329984E-2</v>
      </c>
    </row>
    <row r="36" spans="1:3">
      <c r="A36" s="3">
        <v>12</v>
      </c>
      <c r="B36" s="3">
        <v>15.154798961767943</v>
      </c>
      <c r="C36" s="3">
        <v>0.11338598496439545</v>
      </c>
    </row>
    <row r="37" spans="1:3">
      <c r="A37" s="3">
        <v>13</v>
      </c>
      <c r="B37" s="3">
        <v>15.122199306492458</v>
      </c>
      <c r="C37" s="3">
        <v>0.10816172784460498</v>
      </c>
    </row>
    <row r="38" spans="1:3">
      <c r="A38" s="3">
        <v>14</v>
      </c>
      <c r="B38" s="3">
        <v>15.089599651216973</v>
      </c>
      <c r="C38" s="3">
        <v>-6.6678305570041729E-2</v>
      </c>
    </row>
    <row r="39" spans="1:3">
      <c r="A39" s="3">
        <v>15</v>
      </c>
      <c r="B39" s="3">
        <v>15.056999995941489</v>
      </c>
      <c r="C39" s="3">
        <v>-6.9045072353819847E-2</v>
      </c>
    </row>
    <row r="40" spans="1:3">
      <c r="A40" s="3">
        <v>16</v>
      </c>
      <c r="B40" s="3">
        <v>15.024400340666004</v>
      </c>
      <c r="C40" s="3">
        <v>-0.10992022452863814</v>
      </c>
    </row>
    <row r="41" spans="1:3">
      <c r="A41" s="3">
        <v>17</v>
      </c>
      <c r="B41" s="3">
        <v>14.991800685390517</v>
      </c>
      <c r="C41" s="3">
        <v>-0.14072059022822714</v>
      </c>
    </row>
    <row r="42" spans="1:3">
      <c r="A42" s="3">
        <v>18</v>
      </c>
      <c r="B42" s="3">
        <v>14.959201030115032</v>
      </c>
      <c r="C42" s="3">
        <v>-0.13801215537315059</v>
      </c>
    </row>
    <row r="43" spans="1:3">
      <c r="A43" s="3">
        <v>19</v>
      </c>
      <c r="B43" s="3">
        <v>14.926601374839548</v>
      </c>
      <c r="C43" s="3">
        <v>-0.13009270312132415</v>
      </c>
    </row>
    <row r="44" spans="1:3">
      <c r="A44" s="3">
        <v>20</v>
      </c>
      <c r="B44" s="3">
        <v>14.894001719564063</v>
      </c>
      <c r="C44" s="3">
        <v>-0.15955353584200616</v>
      </c>
    </row>
    <row r="45" spans="1:3">
      <c r="A45" s="3">
        <v>21</v>
      </c>
      <c r="B45" s="3">
        <v>14.861402064288578</v>
      </c>
      <c r="C45" s="3">
        <v>-0.19096907272538566</v>
      </c>
    </row>
    <row r="46" spans="1:3">
      <c r="A46" s="3">
        <v>22</v>
      </c>
      <c r="B46" s="3">
        <v>14.828802409013093</v>
      </c>
      <c r="C46" s="3">
        <v>-0.22144841174404029</v>
      </c>
    </row>
    <row r="47" spans="1:3">
      <c r="A47" s="3">
        <v>23</v>
      </c>
      <c r="B47" s="3">
        <v>14.796202753737608</v>
      </c>
      <c r="C47" s="3">
        <v>-0.21283790115245971</v>
      </c>
    </row>
    <row r="48" spans="1:3">
      <c r="A48" s="3">
        <v>24</v>
      </c>
      <c r="B48" s="3">
        <v>14.763603098462124</v>
      </c>
      <c r="C48" s="3">
        <v>-0.20148421703286346</v>
      </c>
    </row>
    <row r="49" spans="1:3">
      <c r="A49" s="3">
        <v>25</v>
      </c>
      <c r="B49" s="3">
        <v>14.731003443186639</v>
      </c>
      <c r="C49" s="3">
        <v>-0.17914685709667211</v>
      </c>
    </row>
    <row r="50" spans="1:3">
      <c r="A50" s="3">
        <v>26</v>
      </c>
      <c r="B50" s="3">
        <v>14.698403787911154</v>
      </c>
      <c r="C50" s="3">
        <v>-0.16282470275821836</v>
      </c>
    </row>
    <row r="51" spans="1:3">
      <c r="A51" s="3">
        <v>27</v>
      </c>
      <c r="B51" s="3">
        <v>14.665804132635669</v>
      </c>
      <c r="C51" s="3">
        <v>-0.14154621218319008</v>
      </c>
    </row>
    <row r="52" spans="1:3">
      <c r="A52" s="3">
        <v>28</v>
      </c>
      <c r="B52" s="3">
        <v>14.633204477360184</v>
      </c>
      <c r="C52" s="3">
        <v>-0.1235237622549743</v>
      </c>
    </row>
    <row r="53" spans="1:3">
      <c r="A53" s="3">
        <v>29</v>
      </c>
      <c r="B53" s="3">
        <v>14.600604822084698</v>
      </c>
      <c r="C53" s="3">
        <v>-0.16143329100331805</v>
      </c>
    </row>
    <row r="54" spans="1:3">
      <c r="A54" s="3">
        <v>30</v>
      </c>
      <c r="B54" s="3">
        <v>14.568005166809213</v>
      </c>
      <c r="C54" s="3">
        <v>-0.15409886421575258</v>
      </c>
    </row>
    <row r="55" spans="1:3">
      <c r="A55" s="3">
        <v>31</v>
      </c>
      <c r="B55" s="3">
        <v>14.535405511533728</v>
      </c>
      <c r="C55" s="3">
        <v>-0.14715424687260636</v>
      </c>
    </row>
    <row r="56" spans="1:3">
      <c r="A56" s="3">
        <v>32</v>
      </c>
      <c r="B56" s="3">
        <v>14.502805856258243</v>
      </c>
      <c r="C56" s="3">
        <v>-0.14761461500089013</v>
      </c>
    </row>
    <row r="57" spans="1:3">
      <c r="A57" s="3">
        <v>33</v>
      </c>
      <c r="B57" s="3">
        <v>14.470206200982759</v>
      </c>
      <c r="C57" s="3">
        <v>-0.12300971619845313</v>
      </c>
    </row>
    <row r="58" spans="1:3">
      <c r="A58" s="3">
        <v>34</v>
      </c>
      <c r="B58" s="3">
        <v>14.437606545707274</v>
      </c>
      <c r="C58" s="3">
        <v>-0.11630783073429285</v>
      </c>
    </row>
    <row r="59" spans="1:3">
      <c r="A59" s="3">
        <v>35</v>
      </c>
      <c r="B59" s="3">
        <v>14.405006890431789</v>
      </c>
      <c r="C59" s="3">
        <v>-8.7145316969092335E-2</v>
      </c>
    </row>
    <row r="60" spans="1:3">
      <c r="A60" s="3">
        <v>36</v>
      </c>
      <c r="B60" s="3">
        <v>14.372407235156304</v>
      </c>
      <c r="C60" s="3">
        <v>-8.6511245841995432E-2</v>
      </c>
    </row>
    <row r="61" spans="1:3">
      <c r="A61" s="3">
        <v>37</v>
      </c>
      <c r="B61" s="3">
        <v>14.339807579880819</v>
      </c>
      <c r="C61" s="3">
        <v>-8.5569299543074351E-2</v>
      </c>
    </row>
    <row r="62" spans="1:3">
      <c r="A62" s="3">
        <v>38</v>
      </c>
      <c r="B62" s="3">
        <v>14.307207924605335</v>
      </c>
      <c r="C62" s="3">
        <v>-5.3888987012001621E-2</v>
      </c>
    </row>
    <row r="63" spans="1:3">
      <c r="A63" s="3">
        <v>39</v>
      </c>
      <c r="B63" s="3">
        <v>14.27460826932985</v>
      </c>
      <c r="C63" s="3">
        <v>-0.1866094829859648</v>
      </c>
    </row>
    <row r="64" spans="1:3">
      <c r="A64" s="3">
        <v>40</v>
      </c>
      <c r="B64" s="3">
        <v>14.242008614054363</v>
      </c>
      <c r="C64" s="3">
        <v>-0.17516985012631814</v>
      </c>
    </row>
    <row r="65" spans="1:3">
      <c r="A65" s="3">
        <v>41</v>
      </c>
      <c r="B65" s="3">
        <v>14.209408958778878</v>
      </c>
      <c r="C65" s="3">
        <v>-0.17500707742074617</v>
      </c>
    </row>
    <row r="66" spans="1:3">
      <c r="A66" s="3">
        <v>42</v>
      </c>
      <c r="B66" s="3">
        <v>14.176809303503394</v>
      </c>
      <c r="C66" s="3">
        <v>-0.15784701166072956</v>
      </c>
    </row>
    <row r="67" spans="1:3">
      <c r="A67" s="3">
        <v>43</v>
      </c>
      <c r="B67" s="3">
        <v>14.144209648227909</v>
      </c>
      <c r="C67" s="3">
        <v>-0.14127225427971091</v>
      </c>
    </row>
    <row r="68" spans="1:3">
      <c r="A68" s="3">
        <v>44</v>
      </c>
      <c r="B68" s="3">
        <v>14.111609992952424</v>
      </c>
      <c r="C68" s="3">
        <v>-0.12171596829576536</v>
      </c>
    </row>
    <row r="69" spans="1:3">
      <c r="A69" s="3">
        <v>45</v>
      </c>
      <c r="B69" s="3">
        <v>14.079010337676939</v>
      </c>
      <c r="C69" s="3">
        <v>-0.13772300154185402</v>
      </c>
    </row>
    <row r="70" spans="1:3">
      <c r="A70" s="3">
        <v>46</v>
      </c>
      <c r="B70" s="3">
        <v>14.046410682401454</v>
      </c>
      <c r="C70" s="3">
        <v>-0.11373149971476515</v>
      </c>
    </row>
    <row r="71" spans="1:3">
      <c r="A71" s="3">
        <v>47</v>
      </c>
      <c r="B71" s="3">
        <v>14.013811027125969</v>
      </c>
      <c r="C71" s="3">
        <v>-8.7109782030566407E-2</v>
      </c>
    </row>
    <row r="72" spans="1:3">
      <c r="A72" s="3">
        <v>48</v>
      </c>
      <c r="B72" s="3">
        <v>13.981211371850485</v>
      </c>
      <c r="C72" s="3">
        <v>-5.6225973681225838E-2</v>
      </c>
    </row>
    <row r="73" spans="1:3">
      <c r="A73" s="3">
        <v>49</v>
      </c>
      <c r="B73" s="3">
        <v>13.948611716575</v>
      </c>
      <c r="C73" s="3">
        <v>-4.8057132253546797E-2</v>
      </c>
    </row>
    <row r="74" spans="1:3">
      <c r="A74" s="3">
        <v>50</v>
      </c>
      <c r="B74" s="3">
        <v>13.916012061299515</v>
      </c>
      <c r="C74" s="3">
        <v>-6.6979690417863225E-2</v>
      </c>
    </row>
    <row r="75" spans="1:3">
      <c r="A75" s="3">
        <v>51</v>
      </c>
      <c r="B75" s="3">
        <v>13.883412406024028</v>
      </c>
      <c r="C75" s="3">
        <v>-5.5955490791394169E-2</v>
      </c>
    </row>
    <row r="76" spans="1:3">
      <c r="A76" s="3">
        <v>52</v>
      </c>
      <c r="B76" s="3">
        <v>13.850812750748545</v>
      </c>
      <c r="C76" s="3">
        <v>-0.12295486626964092</v>
      </c>
    </row>
    <row r="77" spans="1:3">
      <c r="A77" s="3">
        <v>53</v>
      </c>
      <c r="B77" s="3">
        <v>13.818213095473059</v>
      </c>
      <c r="C77" s="3">
        <v>-9.7944419645449088E-2</v>
      </c>
    </row>
    <row r="78" spans="1:3">
      <c r="A78" s="3">
        <v>54</v>
      </c>
      <c r="B78" s="3">
        <v>13.785613440197574</v>
      </c>
      <c r="C78" s="3">
        <v>-6.9885649160436714E-2</v>
      </c>
    </row>
    <row r="79" spans="1:3">
      <c r="A79" s="3">
        <v>55</v>
      </c>
      <c r="B79" s="3">
        <v>13.753013784922089</v>
      </c>
      <c r="C79" s="3">
        <v>-4.8401268673792686E-2</v>
      </c>
    </row>
    <row r="80" spans="1:3">
      <c r="A80" s="3">
        <v>56</v>
      </c>
      <c r="B80" s="3">
        <v>13.720414129646604</v>
      </c>
      <c r="C80" s="3">
        <v>-6.2822509149407679E-2</v>
      </c>
    </row>
    <row r="81" spans="1:3">
      <c r="A81" s="3">
        <v>57</v>
      </c>
      <c r="B81" s="3">
        <v>13.68781447437112</v>
      </c>
      <c r="C81" s="3">
        <v>-3.9420457565832123E-2</v>
      </c>
    </row>
    <row r="82" spans="1:3">
      <c r="A82" s="3">
        <v>58</v>
      </c>
      <c r="B82" s="3">
        <v>13.655214819095635</v>
      </c>
      <c r="C82" s="3">
        <v>-7.0430226747824065E-3</v>
      </c>
    </row>
    <row r="83" spans="1:3">
      <c r="A83" s="3">
        <v>59</v>
      </c>
      <c r="B83" s="3">
        <v>13.62261516382015</v>
      </c>
      <c r="C83" s="3">
        <v>1.6068712832129961E-2</v>
      </c>
    </row>
    <row r="84" spans="1:3">
      <c r="A84" s="3">
        <v>60</v>
      </c>
      <c r="B84" s="3">
        <v>13.590015508544665</v>
      </c>
      <c r="C84" s="3">
        <v>4.7018889600558111E-2</v>
      </c>
    </row>
    <row r="85" spans="1:3">
      <c r="A85" s="3">
        <v>61</v>
      </c>
      <c r="B85" s="3">
        <v>13.55741585326918</v>
      </c>
      <c r="C85" s="3">
        <v>4.5161351455739407E-2</v>
      </c>
    </row>
    <row r="86" spans="1:3">
      <c r="A86" s="3">
        <v>62</v>
      </c>
      <c r="B86" s="3">
        <v>13.524816197993694</v>
      </c>
      <c r="C86" s="3">
        <v>6.8123144840765093E-2</v>
      </c>
    </row>
    <row r="87" spans="1:3">
      <c r="A87" s="3">
        <v>63</v>
      </c>
      <c r="B87" s="3">
        <v>13.492216542718211</v>
      </c>
      <c r="C87" s="3">
        <v>9.7321466088306607E-2</v>
      </c>
    </row>
    <row r="88" spans="1:3">
      <c r="A88" s="3">
        <v>64</v>
      </c>
      <c r="B88" s="3">
        <v>13.459616887442724</v>
      </c>
      <c r="C88" s="3">
        <v>0.10916414406780817</v>
      </c>
    </row>
    <row r="89" spans="1:3">
      <c r="A89" s="3">
        <v>65</v>
      </c>
      <c r="B89" s="3">
        <v>13.427017232167239</v>
      </c>
      <c r="C89" s="3">
        <v>0.135846295710909</v>
      </c>
    </row>
    <row r="90" spans="1:3">
      <c r="A90" s="3">
        <v>66</v>
      </c>
      <c r="B90" s="3">
        <v>13.394417576891755</v>
      </c>
      <c r="C90" s="3">
        <v>0.15977626773170606</v>
      </c>
    </row>
    <row r="91" spans="1:3">
      <c r="A91" s="3">
        <v>67</v>
      </c>
      <c r="B91" s="3">
        <v>13.36181792161627</v>
      </c>
      <c r="C91" s="3">
        <v>0.14535741500907662</v>
      </c>
    </row>
    <row r="92" spans="1:3">
      <c r="A92" s="3">
        <v>68</v>
      </c>
      <c r="B92" s="3">
        <v>13.329218266340785</v>
      </c>
      <c r="C92" s="3">
        <v>0.15225907816558149</v>
      </c>
    </row>
    <row r="93" spans="1:3">
      <c r="A93" s="3">
        <v>69</v>
      </c>
      <c r="B93" s="3">
        <v>13.2966186110653</v>
      </c>
      <c r="C93" s="3">
        <v>0.17712531969335998</v>
      </c>
    </row>
    <row r="94" spans="1:3">
      <c r="A94" s="3">
        <v>70</v>
      </c>
      <c r="B94" s="3">
        <v>13.264018955789815</v>
      </c>
      <c r="C94" s="3">
        <v>0.19389623477598406</v>
      </c>
    </row>
    <row r="95" spans="1:3">
      <c r="A95" s="3">
        <v>71</v>
      </c>
      <c r="B95" s="3">
        <v>13.231419300514331</v>
      </c>
      <c r="C95" s="3">
        <v>0.2252668622379197</v>
      </c>
    </row>
    <row r="96" spans="1:3">
      <c r="A96" s="3">
        <v>72</v>
      </c>
      <c r="B96" s="3">
        <v>13.198819645238846</v>
      </c>
      <c r="C96" s="3">
        <v>0.24153335560270683</v>
      </c>
    </row>
    <row r="97" spans="1:3">
      <c r="A97" s="3">
        <v>73</v>
      </c>
      <c r="B97" s="3">
        <v>13.166219989963361</v>
      </c>
      <c r="C97" s="3">
        <v>0.2675278262535592</v>
      </c>
    </row>
    <row r="98" spans="1:3" ht="13.5" thickBot="1">
      <c r="A98" s="4">
        <v>74</v>
      </c>
      <c r="B98" s="4">
        <v>13.133620334687876</v>
      </c>
      <c r="C98" s="4">
        <v>0.29846787854378043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topLeftCell="A16" workbookViewId="0">
      <selection activeCell="H29" sqref="H29"/>
    </sheetView>
  </sheetViews>
  <sheetFormatPr defaultRowHeight="12.75"/>
  <cols>
    <col min="1" max="1" width="18.7109375" bestFit="1" customWidth="1"/>
    <col min="2" max="2" width="21.7109375" bestFit="1" customWidth="1"/>
    <col min="3" max="3" width="13.7109375" bestFit="1" customWidth="1"/>
    <col min="4" max="4" width="12.5703125" bestFit="1" customWidth="1"/>
    <col min="5" max="5" width="12.42578125" bestFit="1" customWidth="1"/>
    <col min="6" max="6" width="13.5703125" bestFit="1" customWidth="1"/>
    <col min="7" max="7" width="12.5703125" bestFit="1" customWidth="1"/>
    <col min="8" max="8" width="12.140625" bestFit="1" customWidth="1"/>
    <col min="9" max="9" width="12.5703125" bestFit="1" customWidth="1"/>
  </cols>
  <sheetData>
    <row r="1" spans="1:9">
      <c r="A1" t="s">
        <v>2</v>
      </c>
    </row>
    <row r="2" spans="1:9" ht="13.5" thickBot="1"/>
    <row r="3" spans="1:9">
      <c r="A3" s="6" t="s">
        <v>3</v>
      </c>
      <c r="B3" s="6"/>
    </row>
    <row r="4" spans="1:9">
      <c r="A4" s="3" t="s">
        <v>4</v>
      </c>
      <c r="B4" s="3">
        <v>0.98456566084035502</v>
      </c>
    </row>
    <row r="5" spans="1:9">
      <c r="A5" s="3" t="s">
        <v>5</v>
      </c>
      <c r="B5" s="3">
        <v>0.96936954050600499</v>
      </c>
    </row>
    <row r="6" spans="1:9">
      <c r="A6" s="3" t="s">
        <v>6</v>
      </c>
      <c r="B6" s="3">
        <v>0.96894994517047084</v>
      </c>
    </row>
    <row r="7" spans="1:9">
      <c r="A7" s="3" t="s">
        <v>7</v>
      </c>
      <c r="B7" s="3">
        <v>0.13632248381099368</v>
      </c>
    </row>
    <row r="8" spans="1:9" ht="13.5" thickBot="1">
      <c r="A8" s="4" t="s">
        <v>8</v>
      </c>
      <c r="B8" s="4">
        <v>75</v>
      </c>
    </row>
    <row r="10" spans="1:9" ht="13.5" thickBot="1">
      <c r="A10" t="s">
        <v>9</v>
      </c>
    </row>
    <row r="11" spans="1:9">
      <c r="A11" s="5"/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</row>
    <row r="12" spans="1:9">
      <c r="A12" s="3" t="s">
        <v>10</v>
      </c>
      <c r="B12" s="3">
        <v>1</v>
      </c>
      <c r="C12" s="3">
        <v>42.933243374109438</v>
      </c>
      <c r="D12" s="3">
        <v>42.933243374109438</v>
      </c>
      <c r="E12" s="3">
        <v>2310.2486095845702</v>
      </c>
      <c r="F12" s="3">
        <v>5.2476767757359686E-57</v>
      </c>
    </row>
    <row r="13" spans="1:9">
      <c r="A13" s="3" t="s">
        <v>11</v>
      </c>
      <c r="B13" s="3">
        <v>73</v>
      </c>
      <c r="C13" s="3">
        <v>1.3566188302451003</v>
      </c>
      <c r="D13" s="3">
        <v>1.8583819592398635E-2</v>
      </c>
      <c r="E13" s="3"/>
      <c r="F13" s="3"/>
    </row>
    <row r="14" spans="1:9" ht="13.5" thickBot="1">
      <c r="A14" s="4" t="s">
        <v>12</v>
      </c>
      <c r="B14" s="4">
        <v>74</v>
      </c>
      <c r="C14" s="4">
        <v>44.289862204354534</v>
      </c>
      <c r="D14" s="4"/>
      <c r="E14" s="4"/>
      <c r="F14" s="4"/>
    </row>
    <row r="15" spans="1:9" ht="13.5" thickBot="1"/>
    <row r="16" spans="1:9">
      <c r="A16" s="5"/>
      <c r="B16" s="5" t="s">
        <v>19</v>
      </c>
      <c r="C16" s="5" t="s">
        <v>7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</row>
    <row r="17" spans="1:9">
      <c r="A17" s="3" t="s">
        <v>13</v>
      </c>
      <c r="B17" s="3">
        <v>17.156012596014442</v>
      </c>
      <c r="C17" s="3">
        <v>6.0343954202745388E-2</v>
      </c>
      <c r="D17" s="3">
        <v>284.30375209375853</v>
      </c>
      <c r="E17" s="3">
        <v>6.9155610636247466E-113</v>
      </c>
      <c r="F17" s="3">
        <v>17.035747270442226</v>
      </c>
      <c r="G17" s="3">
        <v>17.276277921586658</v>
      </c>
      <c r="H17" s="3">
        <v>17.035747270442226</v>
      </c>
      <c r="I17" s="3">
        <v>17.276277921586658</v>
      </c>
    </row>
    <row r="18" spans="1:9" ht="13.5" thickBot="1">
      <c r="A18" s="4" t="s">
        <v>33</v>
      </c>
      <c r="B18" s="4">
        <v>-0.83370014073674903</v>
      </c>
      <c r="C18" s="4">
        <v>1.7345248093273039E-2</v>
      </c>
      <c r="D18" s="4">
        <v>-48.06504561096942</v>
      </c>
      <c r="E18" s="4">
        <v>5.2476767757358192E-57</v>
      </c>
      <c r="F18" s="4">
        <v>-0.86826916984047042</v>
      </c>
      <c r="G18" s="4">
        <v>-0.79913111163302764</v>
      </c>
      <c r="H18" s="4">
        <v>-0.86826916984047042</v>
      </c>
      <c r="I18" s="4">
        <v>-0.79913111163302764</v>
      </c>
    </row>
    <row r="22" spans="1:9">
      <c r="A22" t="s">
        <v>26</v>
      </c>
    </row>
    <row r="23" spans="1:9" ht="13.5" thickBot="1"/>
    <row r="24" spans="1:9">
      <c r="A24" s="5" t="s">
        <v>27</v>
      </c>
      <c r="B24" s="5" t="s">
        <v>39</v>
      </c>
      <c r="C24" s="5" t="s">
        <v>28</v>
      </c>
    </row>
    <row r="25" spans="1:9">
      <c r="A25" s="3">
        <v>1</v>
      </c>
      <c r="B25" s="3">
        <v>17.156012596014442</v>
      </c>
      <c r="C25" s="3">
        <v>-0.39570533340143399</v>
      </c>
    </row>
    <row r="26" spans="1:9">
      <c r="A26" s="3">
        <v>2</v>
      </c>
      <c r="B26" s="3">
        <v>16.578135694030333</v>
      </c>
      <c r="C26" s="3">
        <v>-0.20750795643803244</v>
      </c>
    </row>
    <row r="27" spans="1:9">
      <c r="A27" s="3">
        <v>3</v>
      </c>
      <c r="B27" s="3">
        <v>16.240099376336715</v>
      </c>
      <c r="C27" s="3">
        <v>-0.16599490312561471</v>
      </c>
    </row>
    <row r="28" spans="1:9">
      <c r="A28" s="3">
        <v>4</v>
      </c>
      <c r="B28" s="3">
        <v>16.000258792046228</v>
      </c>
      <c r="C28" s="3">
        <v>-0.34419764830396815</v>
      </c>
    </row>
    <row r="29" spans="1:9">
      <c r="A29" s="3">
        <v>5</v>
      </c>
      <c r="B29" s="3">
        <v>15.814223981911073</v>
      </c>
      <c r="C29" s="3">
        <v>-0.23424447645470536</v>
      </c>
    </row>
    <row r="30" spans="1:9">
      <c r="A30" s="3">
        <v>6</v>
      </c>
      <c r="B30" s="3">
        <v>15.66222247435261</v>
      </c>
      <c r="C30" s="3">
        <v>-0.10132052195781505</v>
      </c>
    </row>
    <row r="31" spans="1:9">
      <c r="A31" s="3">
        <v>7</v>
      </c>
      <c r="B31" s="3">
        <v>15.533707030885958</v>
      </c>
      <c r="C31" s="3">
        <v>-2.9065698618339297E-2</v>
      </c>
    </row>
    <row r="32" spans="1:9">
      <c r="A32" s="3">
        <v>8</v>
      </c>
      <c r="B32" s="3">
        <v>15.42238189006212</v>
      </c>
      <c r="C32" s="3">
        <v>7.5126283110700243E-2</v>
      </c>
    </row>
    <row r="33" spans="1:3">
      <c r="A33" s="3">
        <v>9</v>
      </c>
      <c r="B33" s="3">
        <v>15.324186156658993</v>
      </c>
      <c r="C33" s="3">
        <v>0.16993943491798369</v>
      </c>
    </row>
    <row r="34" spans="1:3">
      <c r="A34" s="3">
        <v>10</v>
      </c>
      <c r="B34" s="3">
        <v>15.236347079926965</v>
      </c>
      <c r="C34" s="3">
        <v>8.8307572948425062E-2</v>
      </c>
    </row>
    <row r="35" spans="1:3">
      <c r="A35" s="3">
        <v>11</v>
      </c>
      <c r="B35" s="3">
        <v>15.156886969610454</v>
      </c>
      <c r="C35" s="3">
        <v>0.14591872526180083</v>
      </c>
    </row>
    <row r="36" spans="1:3">
      <c r="A36" s="3">
        <v>12</v>
      </c>
      <c r="B36" s="3">
        <v>15.084345572368502</v>
      </c>
      <c r="C36" s="3">
        <v>0.18556158837625603</v>
      </c>
    </row>
    <row r="37" spans="1:3">
      <c r="A37" s="3">
        <v>13</v>
      </c>
      <c r="B37" s="3">
        <v>15.017613955716126</v>
      </c>
      <c r="C37" s="3">
        <v>0.25057099101621283</v>
      </c>
    </row>
    <row r="38" spans="1:3">
      <c r="A38" s="3">
        <v>14</v>
      </c>
      <c r="B38" s="3">
        <v>14.955830128901852</v>
      </c>
      <c r="C38" s="3">
        <v>0.27453090543521164</v>
      </c>
    </row>
    <row r="39" spans="1:3">
      <c r="A39" s="3">
        <v>15</v>
      </c>
      <c r="B39" s="3">
        <v>14.898310762233347</v>
      </c>
      <c r="C39" s="3">
        <v>0.12461058341358466</v>
      </c>
    </row>
    <row r="40" spans="1:3">
      <c r="A40" s="3">
        <v>16</v>
      </c>
      <c r="B40" s="3">
        <v>14.844504988078013</v>
      </c>
      <c r="C40" s="3">
        <v>0.1434499355096559</v>
      </c>
    </row>
    <row r="41" spans="1:3">
      <c r="A41" s="3">
        <v>17</v>
      </c>
      <c r="B41" s="3">
        <v>14.793962232337538</v>
      </c>
      <c r="C41" s="3">
        <v>0.12051788379982753</v>
      </c>
    </row>
    <row r="42" spans="1:3">
      <c r="A42" s="3">
        <v>18</v>
      </c>
      <c r="B42" s="3">
        <v>14.746309254674884</v>
      </c>
      <c r="C42" s="3">
        <v>0.10477084048740615</v>
      </c>
    </row>
    <row r="43" spans="1:3">
      <c r="A43" s="3">
        <v>19</v>
      </c>
      <c r="B43" s="3">
        <v>14.70123340469261</v>
      </c>
      <c r="C43" s="3">
        <v>0.11995547004927154</v>
      </c>
    </row>
    <row r="44" spans="1:3">
      <c r="A44" s="3">
        <v>20</v>
      </c>
      <c r="B44" s="3">
        <v>14.658470177942858</v>
      </c>
      <c r="C44" s="3">
        <v>0.13803849377536537</v>
      </c>
    </row>
    <row r="45" spans="1:3">
      <c r="A45" s="3">
        <v>21</v>
      </c>
      <c r="B45" s="3">
        <v>14.617793811208234</v>
      </c>
      <c r="C45" s="3">
        <v>0.11665437251382293</v>
      </c>
    </row>
    <row r="46" spans="1:3">
      <c r="A46" s="3">
        <v>22</v>
      </c>
      <c r="B46" s="3">
        <v>14.579010067626347</v>
      </c>
      <c r="C46" s="3">
        <v>9.1422923936844924E-2</v>
      </c>
    </row>
    <row r="47" spans="1:3">
      <c r="A47" s="3">
        <v>23</v>
      </c>
      <c r="B47" s="3">
        <v>14.541950626915048</v>
      </c>
      <c r="C47" s="3">
        <v>6.5403370354005119E-2</v>
      </c>
    </row>
    <row r="48" spans="1:3">
      <c r="A48" s="3">
        <v>24</v>
      </c>
      <c r="B48" s="3">
        <v>14.506468670384395</v>
      </c>
      <c r="C48" s="3">
        <v>7.6896182200753671E-2</v>
      </c>
    </row>
    <row r="49" spans="1:3">
      <c r="A49" s="3">
        <v>25</v>
      </c>
      <c r="B49" s="3">
        <v>14.472435367807703</v>
      </c>
      <c r="C49" s="3">
        <v>8.9683513621556799E-2</v>
      </c>
    </row>
    <row r="50" spans="1:3">
      <c r="A50" s="3">
        <v>26</v>
      </c>
      <c r="B50" s="3">
        <v>14.439737053732017</v>
      </c>
      <c r="C50" s="3">
        <v>0.11211953235794958</v>
      </c>
    </row>
    <row r="51" spans="1:3">
      <c r="A51" s="3">
        <v>27</v>
      </c>
      <c r="B51" s="3">
        <v>14.408272936981266</v>
      </c>
      <c r="C51" s="3">
        <v>0.12730614817166952</v>
      </c>
    </row>
    <row r="52" spans="1:3">
      <c r="A52" s="3">
        <v>28</v>
      </c>
      <c r="B52" s="3">
        <v>14.377953226917745</v>
      </c>
      <c r="C52" s="3">
        <v>0.1463046935347343</v>
      </c>
    </row>
    <row r="53" spans="1:3">
      <c r="A53" s="3">
        <v>29</v>
      </c>
      <c r="B53" s="3">
        <v>14.348697588652451</v>
      </c>
      <c r="C53" s="3">
        <v>0.16098312645275925</v>
      </c>
    </row>
    <row r="54" spans="1:3">
      <c r="A54" s="3">
        <v>30</v>
      </c>
      <c r="B54" s="3">
        <v>14.32043386024924</v>
      </c>
      <c r="C54" s="3">
        <v>0.11873767083213949</v>
      </c>
    </row>
    <row r="55" spans="1:3">
      <c r="A55" s="3">
        <v>31</v>
      </c>
      <c r="B55" s="3">
        <v>14.293096980346981</v>
      </c>
      <c r="C55" s="3">
        <v>0.12080932224647967</v>
      </c>
    </row>
    <row r="56" spans="1:3">
      <c r="A56" s="3">
        <v>32</v>
      </c>
      <c r="B56" s="3">
        <v>14.266628086093906</v>
      </c>
      <c r="C56" s="3">
        <v>0.12162317856721572</v>
      </c>
    </row>
    <row r="57" spans="1:3">
      <c r="A57" s="3">
        <v>33</v>
      </c>
      <c r="B57" s="3">
        <v>14.24097374993273</v>
      </c>
      <c r="C57" s="3">
        <v>0.11421749132462367</v>
      </c>
    </row>
    <row r="58" spans="1:3">
      <c r="A58" s="3">
        <v>34</v>
      </c>
      <c r="B58" s="3">
        <v>14.216085330353431</v>
      </c>
      <c r="C58" s="3">
        <v>0.13111115443087407</v>
      </c>
    </row>
    <row r="59" spans="1:3">
      <c r="A59" s="3">
        <v>35</v>
      </c>
      <c r="B59" s="3">
        <v>14.19191841678259</v>
      </c>
      <c r="C59" s="3">
        <v>0.12938029819039087</v>
      </c>
    </row>
    <row r="60" spans="1:3">
      <c r="A60" s="3">
        <v>36</v>
      </c>
      <c r="B60" s="3">
        <v>14.168432352690777</v>
      </c>
      <c r="C60" s="3">
        <v>0.14942922077191945</v>
      </c>
    </row>
    <row r="61" spans="1:3">
      <c r="A61" s="3">
        <v>37</v>
      </c>
      <c r="B61" s="3">
        <v>14.145589824054104</v>
      </c>
      <c r="C61" s="3">
        <v>0.14030616526020445</v>
      </c>
    </row>
    <row r="62" spans="1:3">
      <c r="A62" s="3">
        <v>38</v>
      </c>
      <c r="B62" s="3">
        <v>14.123356502708504</v>
      </c>
      <c r="C62" s="3">
        <v>0.13088177762924147</v>
      </c>
    </row>
    <row r="63" spans="1:3">
      <c r="A63" s="3">
        <v>39</v>
      </c>
      <c r="B63" s="3">
        <v>14.101700736038399</v>
      </c>
      <c r="C63" s="3">
        <v>0.15161820155493366</v>
      </c>
    </row>
    <row r="64" spans="1:3">
      <c r="A64" s="3">
        <v>40</v>
      </c>
      <c r="B64" s="3">
        <v>14.080593275958751</v>
      </c>
      <c r="C64" s="3">
        <v>7.4055103851335957E-3</v>
      </c>
    </row>
    <row r="65" spans="1:3">
      <c r="A65" s="3">
        <v>41</v>
      </c>
      <c r="B65" s="3">
        <v>14.060007041367001</v>
      </c>
      <c r="C65" s="3">
        <v>6.8317225610439181E-3</v>
      </c>
    </row>
    <row r="66" spans="1:3">
      <c r="A66" s="3">
        <v>42</v>
      </c>
      <c r="B66" s="3">
        <v>14.039916909224127</v>
      </c>
      <c r="C66" s="3">
        <v>-5.5150278659947816E-3</v>
      </c>
    </row>
    <row r="67" spans="1:3">
      <c r="A67" s="3">
        <v>43</v>
      </c>
      <c r="B67" s="3">
        <v>14.020299530221642</v>
      </c>
      <c r="C67" s="3">
        <v>-1.337238378978256E-3</v>
      </c>
    </row>
    <row r="68" spans="1:3">
      <c r="A68" s="3">
        <v>44</v>
      </c>
      <c r="B68" s="3">
        <v>14.001133165642241</v>
      </c>
      <c r="C68" s="3">
        <v>1.8042283059571673E-3</v>
      </c>
    </row>
    <row r="69" spans="1:3">
      <c r="A69" s="3">
        <v>45</v>
      </c>
      <c r="B69" s="3">
        <v>13.982397542555622</v>
      </c>
      <c r="C69" s="3">
        <v>7.4964821010361504E-3</v>
      </c>
    </row>
    <row r="70" spans="1:3">
      <c r="A70" s="3">
        <v>46</v>
      </c>
      <c r="B70" s="3">
        <v>13.964073724930941</v>
      </c>
      <c r="C70" s="3">
        <v>-2.2786388795855927E-2</v>
      </c>
    </row>
    <row r="71" spans="1:3">
      <c r="A71" s="3">
        <v>47</v>
      </c>
      <c r="B71" s="3">
        <v>13.946143998611509</v>
      </c>
      <c r="C71" s="3">
        <v>-1.3464815924820073E-2</v>
      </c>
    </row>
    <row r="72" spans="1:3">
      <c r="A72" s="3">
        <v>48</v>
      </c>
      <c r="B72" s="3">
        <v>13.928591768400288</v>
      </c>
      <c r="C72" s="3">
        <v>-1.89052330488515E-3</v>
      </c>
    </row>
    <row r="73" spans="1:3">
      <c r="A73" s="3">
        <v>49</v>
      </c>
      <c r="B73" s="3">
        <v>13.911401465757475</v>
      </c>
      <c r="C73" s="3">
        <v>1.3583932411783906E-2</v>
      </c>
    </row>
    <row r="74" spans="1:3">
      <c r="A74" s="3">
        <v>50</v>
      </c>
      <c r="B74" s="3">
        <v>13.894558465823597</v>
      </c>
      <c r="C74" s="3">
        <v>5.9961184978565285E-3</v>
      </c>
    </row>
    <row r="75" spans="1:3">
      <c r="A75" s="3">
        <v>51</v>
      </c>
      <c r="B75" s="3">
        <v>13.878049012659815</v>
      </c>
      <c r="C75" s="3">
        <v>-2.9016641778163432E-2</v>
      </c>
    </row>
    <row r="76" spans="1:3">
      <c r="A76" s="3">
        <v>52</v>
      </c>
      <c r="B76" s="3">
        <v>13.86186015174791</v>
      </c>
      <c r="C76" s="3">
        <v>-3.4403236515275992E-2</v>
      </c>
    </row>
    <row r="77" spans="1:3">
      <c r="A77" s="3">
        <v>53</v>
      </c>
      <c r="B77" s="3">
        <v>13.84597966892006</v>
      </c>
      <c r="C77" s="3">
        <v>-0.11812178444115595</v>
      </c>
    </row>
    <row r="78" spans="1:3">
      <c r="A78" s="3">
        <v>54</v>
      </c>
      <c r="B78" s="3">
        <v>13.830396034997159</v>
      </c>
      <c r="C78" s="3">
        <v>-0.11012735916954952</v>
      </c>
    </row>
    <row r="79" spans="1:3">
      <c r="A79" s="3">
        <v>55</v>
      </c>
      <c r="B79" s="3">
        <v>13.815098355507086</v>
      </c>
      <c r="C79" s="3">
        <v>-9.9370564469948519E-2</v>
      </c>
    </row>
    <row r="80" spans="1:3">
      <c r="A80" s="3">
        <v>56</v>
      </c>
      <c r="B80" s="3">
        <v>13.800076324933638</v>
      </c>
      <c r="C80" s="3">
        <v>-9.5463808685341434E-2</v>
      </c>
    </row>
    <row r="81" spans="1:3">
      <c r="A81" s="3">
        <v>57</v>
      </c>
      <c r="B81" s="3">
        <v>13.785320185014886</v>
      </c>
      <c r="C81" s="3">
        <v>-0.12772856451768888</v>
      </c>
    </row>
    <row r="82" spans="1:3">
      <c r="A82" s="3">
        <v>58</v>
      </c>
      <c r="B82" s="3">
        <v>13.770820686668344</v>
      </c>
      <c r="C82" s="3">
        <v>-0.1224266698630565</v>
      </c>
    </row>
    <row r="83" spans="1:3">
      <c r="A83" s="3">
        <v>59</v>
      </c>
      <c r="B83" s="3">
        <v>13.756569055170878</v>
      </c>
      <c r="C83" s="3">
        <v>-0.10839725875002593</v>
      </c>
    </row>
    <row r="84" spans="1:3">
      <c r="A84" s="3">
        <v>60</v>
      </c>
      <c r="B84" s="3">
        <v>13.742556958265133</v>
      </c>
      <c r="C84" s="3">
        <v>-0.10387308161285347</v>
      </c>
    </row>
    <row r="85" spans="1:3">
      <c r="A85" s="3">
        <v>61</v>
      </c>
      <c r="B85" s="3">
        <v>13.728776476902128</v>
      </c>
      <c r="C85" s="3">
        <v>-9.1742078756904988E-2</v>
      </c>
    </row>
    <row r="86" spans="1:3">
      <c r="A86" s="3">
        <v>62</v>
      </c>
      <c r="B86" s="3">
        <v>13.715220078362872</v>
      </c>
      <c r="C86" s="3">
        <v>-0.11264287363795233</v>
      </c>
    </row>
    <row r="87" spans="1:3">
      <c r="A87" s="3">
        <v>63</v>
      </c>
      <c r="B87" s="3">
        <v>13.701880591530509</v>
      </c>
      <c r="C87" s="3">
        <v>-0.10894124869605015</v>
      </c>
    </row>
    <row r="88" spans="1:3">
      <c r="A88" s="3">
        <v>64</v>
      </c>
      <c r="B88" s="3">
        <v>13.688751184109799</v>
      </c>
      <c r="C88" s="3">
        <v>-9.9213175303281886E-2</v>
      </c>
    </row>
    <row r="89" spans="1:3">
      <c r="A89" s="3">
        <v>65</v>
      </c>
      <c r="B89" s="3">
        <v>13.675825341612756</v>
      </c>
      <c r="C89" s="3">
        <v>-0.10704431010222315</v>
      </c>
    </row>
    <row r="90" spans="1:3">
      <c r="A90" s="3">
        <v>66</v>
      </c>
      <c r="B90" s="3">
        <v>13.663096847948623</v>
      </c>
      <c r="C90" s="3">
        <v>-0.10023332007047436</v>
      </c>
    </row>
    <row r="91" spans="1:3">
      <c r="A91" s="3">
        <v>67</v>
      </c>
      <c r="B91" s="3">
        <v>13.650559767473425</v>
      </c>
      <c r="C91" s="3">
        <v>-9.6365922849964036E-2</v>
      </c>
    </row>
    <row r="92" spans="1:3">
      <c r="A92" s="3">
        <v>68</v>
      </c>
      <c r="B92" s="3">
        <v>13.638208428369325</v>
      </c>
      <c r="C92" s="3">
        <v>-0.13103309174397815</v>
      </c>
    </row>
    <row r="93" spans="1:3">
      <c r="A93" s="3">
        <v>69</v>
      </c>
      <c r="B93" s="3">
        <v>13.626037407237321</v>
      </c>
      <c r="C93" s="3">
        <v>-0.1445600627309549</v>
      </c>
    </row>
    <row r="94" spans="1:3">
      <c r="A94" s="3">
        <v>70</v>
      </c>
      <c r="B94" s="3">
        <v>13.614041514798483</v>
      </c>
      <c r="C94" s="3">
        <v>-0.14029758403982306</v>
      </c>
    </row>
    <row r="95" spans="1:3">
      <c r="A95" s="3">
        <v>71</v>
      </c>
      <c r="B95" s="3">
        <v>13.602215782609388</v>
      </c>
      <c r="C95" s="3">
        <v>-0.14430059204358869</v>
      </c>
    </row>
    <row r="96" spans="1:3">
      <c r="A96" s="3">
        <v>72</v>
      </c>
      <c r="B96" s="3">
        <v>13.59055545070667</v>
      </c>
      <c r="C96" s="3">
        <v>-0.1338692879544201</v>
      </c>
    </row>
    <row r="97" spans="1:3">
      <c r="A97" s="3">
        <v>73</v>
      </c>
      <c r="B97" s="3">
        <v>13.579055956103716</v>
      </c>
      <c r="C97" s="3">
        <v>-0.13870295526216303</v>
      </c>
    </row>
    <row r="98" spans="1:3">
      <c r="A98" s="3">
        <v>74</v>
      </c>
      <c r="B98" s="3">
        <v>13.567712922069996</v>
      </c>
      <c r="C98" s="3">
        <v>-0.13396510585307553</v>
      </c>
    </row>
    <row r="99" spans="1:3" ht="13.5" thickBot="1">
      <c r="A99" s="4">
        <v>75</v>
      </c>
      <c r="B99" s="4">
        <v>13.556522148129979</v>
      </c>
      <c r="C99" s="4">
        <v>-0.12443393489832211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>
      <selection activeCell="F21" sqref="F21"/>
    </sheetView>
  </sheetViews>
  <sheetFormatPr defaultRowHeight="12.75"/>
  <cols>
    <col min="1" max="1" width="18.7109375" bestFit="1" customWidth="1"/>
    <col min="2" max="2" width="17.140625" bestFit="1" customWidth="1"/>
    <col min="3" max="3" width="13.7109375" bestFit="1" customWidth="1"/>
    <col min="4" max="4" width="12.5703125" bestFit="1" customWidth="1"/>
    <col min="5" max="5" width="12.42578125" bestFit="1" customWidth="1"/>
    <col min="6" max="6" width="13.5703125" bestFit="1" customWidth="1"/>
    <col min="7" max="9" width="12.5703125" bestFit="1" customWidth="1"/>
  </cols>
  <sheetData>
    <row r="1" spans="1:9">
      <c r="A1" t="s">
        <v>2</v>
      </c>
    </row>
    <row r="2" spans="1:9" ht="13.5" thickBot="1"/>
    <row r="3" spans="1:9">
      <c r="A3" s="6" t="s">
        <v>3</v>
      </c>
      <c r="B3" s="6"/>
    </row>
    <row r="4" spans="1:9">
      <c r="A4" s="3" t="s">
        <v>4</v>
      </c>
      <c r="B4" s="3">
        <v>0.8897049442449223</v>
      </c>
    </row>
    <row r="5" spans="1:9">
      <c r="A5" s="3" t="s">
        <v>5</v>
      </c>
      <c r="B5" s="3">
        <v>0.79157488781386021</v>
      </c>
    </row>
    <row r="6" spans="1:9">
      <c r="A6" s="3" t="s">
        <v>6</v>
      </c>
      <c r="B6" s="3">
        <v>0.78836834762638108</v>
      </c>
    </row>
    <row r="7" spans="1:9">
      <c r="A7" s="3" t="s">
        <v>7</v>
      </c>
      <c r="B7" s="3">
        <v>516535.83293014142</v>
      </c>
    </row>
    <row r="8" spans="1:9" ht="13.5" thickBot="1">
      <c r="A8" s="4" t="s">
        <v>8</v>
      </c>
      <c r="B8" s="4">
        <v>67</v>
      </c>
    </row>
    <row r="10" spans="1:9" ht="13.5" thickBot="1">
      <c r="A10" t="s">
        <v>9</v>
      </c>
    </row>
    <row r="11" spans="1:9">
      <c r="A11" s="5"/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</row>
    <row r="12" spans="1:9">
      <c r="A12" s="3" t="s">
        <v>10</v>
      </c>
      <c r="B12" s="3">
        <v>1</v>
      </c>
      <c r="C12" s="3">
        <v>65865232620849.555</v>
      </c>
      <c r="D12" s="3">
        <v>65865232620849.555</v>
      </c>
      <c r="E12" s="3">
        <v>246.8626125145129</v>
      </c>
      <c r="F12" s="3">
        <v>8.1049934235071832E-24</v>
      </c>
    </row>
    <row r="13" spans="1:9">
      <c r="A13" s="3" t="s">
        <v>11</v>
      </c>
      <c r="B13" s="3">
        <v>65</v>
      </c>
      <c r="C13" s="3">
        <v>17342602335554.273</v>
      </c>
      <c r="D13" s="3">
        <v>266809266700.83496</v>
      </c>
      <c r="E13" s="3"/>
      <c r="F13" s="3"/>
    </row>
    <row r="14" spans="1:9" ht="13.5" thickBot="1">
      <c r="A14" s="4" t="s">
        <v>12</v>
      </c>
      <c r="B14" s="4">
        <v>66</v>
      </c>
      <c r="C14" s="4">
        <v>83207834956403.828</v>
      </c>
      <c r="D14" s="4"/>
      <c r="E14" s="4"/>
      <c r="F14" s="4"/>
    </row>
    <row r="15" spans="1:9" ht="13.5" thickBot="1"/>
    <row r="16" spans="1:9">
      <c r="A16" s="5"/>
      <c r="B16" s="5" t="s">
        <v>19</v>
      </c>
      <c r="C16" s="5" t="s">
        <v>7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</row>
    <row r="17" spans="1:9">
      <c r="A17" s="3" t="s">
        <v>13</v>
      </c>
      <c r="B17" s="3">
        <v>3861482.4611700857</v>
      </c>
      <c r="C17" s="3">
        <v>150879.80100384937</v>
      </c>
      <c r="D17" s="3">
        <v>25.593104149650678</v>
      </c>
      <c r="E17" s="3">
        <v>1.1747856605167466E-35</v>
      </c>
      <c r="F17" s="3">
        <v>3560154.6942493306</v>
      </c>
      <c r="G17" s="3">
        <v>4162810.2280908409</v>
      </c>
      <c r="H17" s="3">
        <v>3560154.6942493306</v>
      </c>
      <c r="I17" s="3">
        <v>4162810.2280908409</v>
      </c>
    </row>
    <row r="18" spans="1:9" ht="13.5" thickBot="1">
      <c r="A18" s="4">
        <v>8</v>
      </c>
      <c r="B18" s="4">
        <v>-51269.007781945889</v>
      </c>
      <c r="C18" s="4">
        <v>3263.0764744474236</v>
      </c>
      <c r="D18" s="4">
        <v>-15.711862159353128</v>
      </c>
      <c r="E18" s="4">
        <v>8.1049934235072978E-24</v>
      </c>
      <c r="F18" s="4">
        <v>-57785.821436225611</v>
      </c>
      <c r="G18" s="4">
        <v>-44752.194127666167</v>
      </c>
      <c r="H18" s="4">
        <v>-57785.821436225611</v>
      </c>
      <c r="I18" s="4">
        <v>-44752.194127666167</v>
      </c>
    </row>
    <row r="22" spans="1:9">
      <c r="A22" t="s">
        <v>26</v>
      </c>
    </row>
    <row r="23" spans="1:9" ht="13.5" thickBot="1"/>
    <row r="24" spans="1:9">
      <c r="A24" s="5" t="s">
        <v>27</v>
      </c>
      <c r="B24" s="5" t="s">
        <v>41</v>
      </c>
      <c r="C24" s="5" t="s">
        <v>28</v>
      </c>
    </row>
    <row r="25" spans="1:9">
      <c r="A25" s="3">
        <v>1</v>
      </c>
      <c r="B25" s="3">
        <v>3400061.3911325727</v>
      </c>
      <c r="C25" s="3">
        <v>1958068.6088674273</v>
      </c>
    </row>
    <row r="26" spans="1:9">
      <c r="A26" s="3">
        <v>2</v>
      </c>
      <c r="B26" s="3">
        <v>3348792.3833506266</v>
      </c>
      <c r="C26" s="3">
        <v>1174065.6166493734</v>
      </c>
    </row>
    <row r="27" spans="1:9">
      <c r="A27" s="3">
        <v>3</v>
      </c>
      <c r="B27" s="3">
        <v>3297523.3755686809</v>
      </c>
      <c r="C27" s="3">
        <v>1127586.6244313191</v>
      </c>
    </row>
    <row r="28" spans="1:9">
      <c r="A28" s="3">
        <v>4</v>
      </c>
      <c r="B28" s="3">
        <v>3246254.3677867353</v>
      </c>
      <c r="C28" s="3">
        <v>1035644.6322132647</v>
      </c>
    </row>
    <row r="29" spans="1:9">
      <c r="A29" s="3">
        <v>5</v>
      </c>
      <c r="B29" s="3">
        <v>3194985.3600047892</v>
      </c>
      <c r="C29" s="3">
        <v>1079545.6399952108</v>
      </c>
    </row>
    <row r="30" spans="1:9">
      <c r="A30" s="3">
        <v>6</v>
      </c>
      <c r="B30" s="3">
        <v>3143716.3522228431</v>
      </c>
      <c r="C30" s="3">
        <v>972154.6477771569</v>
      </c>
    </row>
    <row r="31" spans="1:9">
      <c r="A31" s="3">
        <v>7</v>
      </c>
      <c r="B31" s="3">
        <v>3092447.3444408975</v>
      </c>
      <c r="C31" s="3">
        <v>252365.65555910254</v>
      </c>
    </row>
    <row r="32" spans="1:9">
      <c r="A32" s="3">
        <v>8</v>
      </c>
      <c r="B32" s="3">
        <v>3041178.3366589514</v>
      </c>
      <c r="C32" s="3">
        <v>188699.66334104864</v>
      </c>
    </row>
    <row r="33" spans="1:3">
      <c r="A33" s="3">
        <v>9</v>
      </c>
      <c r="B33" s="3">
        <v>2989909.3288770057</v>
      </c>
      <c r="C33" s="3">
        <v>11162.671122994274</v>
      </c>
    </row>
    <row r="34" spans="1:3">
      <c r="A34" s="3">
        <v>10</v>
      </c>
      <c r="B34" s="3">
        <v>2938640.3210950596</v>
      </c>
      <c r="C34" s="3">
        <v>-121930.32109505963</v>
      </c>
    </row>
    <row r="35" spans="1:3">
      <c r="A35" s="3">
        <v>11</v>
      </c>
      <c r="B35" s="3">
        <v>2887371.3133131135</v>
      </c>
      <c r="C35" s="3">
        <v>-153610.31331311353</v>
      </c>
    </row>
    <row r="36" spans="1:3">
      <c r="A36" s="3">
        <v>12</v>
      </c>
      <c r="B36" s="3">
        <v>2836102.3055311679</v>
      </c>
      <c r="C36" s="3">
        <v>-168985.30553116789</v>
      </c>
    </row>
    <row r="37" spans="1:3">
      <c r="A37" s="3">
        <v>13</v>
      </c>
      <c r="B37" s="3">
        <v>2784833.2977492223</v>
      </c>
      <c r="C37" s="3">
        <v>-278207.29774922226</v>
      </c>
    </row>
    <row r="38" spans="1:3">
      <c r="A38" s="3">
        <v>14</v>
      </c>
      <c r="B38" s="3">
        <v>2733564.2899672762</v>
      </c>
      <c r="C38" s="3">
        <v>-382372.28996727616</v>
      </c>
    </row>
    <row r="39" spans="1:3">
      <c r="A39" s="3">
        <v>15</v>
      </c>
      <c r="B39" s="3">
        <v>2682295.2821853301</v>
      </c>
      <c r="C39" s="3">
        <v>-474833.28218533006</v>
      </c>
    </row>
    <row r="40" spans="1:3">
      <c r="A40" s="3">
        <v>16</v>
      </c>
      <c r="B40" s="3">
        <v>2631026.2744033844</v>
      </c>
      <c r="C40" s="3">
        <v>-475889.27440338442</v>
      </c>
    </row>
    <row r="41" spans="1:3">
      <c r="A41" s="3">
        <v>17</v>
      </c>
      <c r="B41" s="3">
        <v>2579757.2666214388</v>
      </c>
      <c r="C41" s="3">
        <v>-469925.26662143879</v>
      </c>
    </row>
    <row r="42" spans="1:3">
      <c r="A42" s="3">
        <v>18</v>
      </c>
      <c r="B42" s="3">
        <v>2528488.2588394927</v>
      </c>
      <c r="C42" s="3">
        <v>-440197.25883949269</v>
      </c>
    </row>
    <row r="43" spans="1:3">
      <c r="A43" s="3">
        <v>19</v>
      </c>
      <c r="B43" s="3">
        <v>2477219.2510575466</v>
      </c>
      <c r="C43" s="3">
        <v>-422645.25105754659</v>
      </c>
    </row>
    <row r="44" spans="1:3">
      <c r="A44" s="3">
        <v>20</v>
      </c>
      <c r="B44" s="3">
        <v>2425950.2432756005</v>
      </c>
      <c r="C44" s="3">
        <v>-394505.24327560049</v>
      </c>
    </row>
    <row r="45" spans="1:3">
      <c r="A45" s="3">
        <v>21</v>
      </c>
      <c r="B45" s="3">
        <v>2374681.2354936549</v>
      </c>
      <c r="C45" s="3">
        <v>-372634.23549365485</v>
      </c>
    </row>
    <row r="46" spans="1:3">
      <c r="A46" s="3">
        <v>22</v>
      </c>
      <c r="B46" s="3">
        <v>2323412.2277117092</v>
      </c>
      <c r="C46" s="3">
        <v>-457666.22771170922</v>
      </c>
    </row>
    <row r="47" spans="1:3">
      <c r="A47" s="3">
        <v>23</v>
      </c>
      <c r="B47" s="3">
        <v>2272143.2199297631</v>
      </c>
      <c r="C47" s="3">
        <v>-452945.21992976312</v>
      </c>
    </row>
    <row r="48" spans="1:3">
      <c r="A48" s="3">
        <v>24</v>
      </c>
      <c r="B48" s="3">
        <v>2220874.212147817</v>
      </c>
      <c r="C48" s="3">
        <v>-447754.21214781702</v>
      </c>
    </row>
    <row r="49" spans="1:3">
      <c r="A49" s="3">
        <v>25</v>
      </c>
      <c r="B49" s="3">
        <v>2169605.2043658714</v>
      </c>
      <c r="C49" s="3">
        <v>-454146.20436587138</v>
      </c>
    </row>
    <row r="50" spans="1:3">
      <c r="A50" s="3">
        <v>26</v>
      </c>
      <c r="B50" s="3">
        <v>2118336.1965839257</v>
      </c>
      <c r="C50" s="3">
        <v>-416537.19658392575</v>
      </c>
    </row>
    <row r="51" spans="1:3">
      <c r="A51" s="3">
        <v>27</v>
      </c>
      <c r="B51" s="3">
        <v>2067067.1888019796</v>
      </c>
      <c r="C51" s="3">
        <v>-408775.18880197965</v>
      </c>
    </row>
    <row r="52" spans="1:3">
      <c r="A52" s="3">
        <v>28</v>
      </c>
      <c r="B52" s="3">
        <v>2015798.1810200338</v>
      </c>
      <c r="C52" s="3">
        <v>-363196.18102003378</v>
      </c>
    </row>
    <row r="53" spans="1:3">
      <c r="A53" s="3">
        <v>29</v>
      </c>
      <c r="B53" s="3">
        <v>1964529.1732380879</v>
      </c>
      <c r="C53" s="3">
        <v>-363918.17323808791</v>
      </c>
    </row>
    <row r="54" spans="1:3">
      <c r="A54" s="3">
        <v>30</v>
      </c>
      <c r="B54" s="3">
        <v>1913260.1654561418</v>
      </c>
      <c r="C54" s="3">
        <v>-362527.16545614181</v>
      </c>
    </row>
    <row r="55" spans="1:3">
      <c r="A55" s="3">
        <v>31</v>
      </c>
      <c r="B55" s="3">
        <v>1861991.1576741959</v>
      </c>
      <c r="C55" s="3">
        <v>-312683.15767419594</v>
      </c>
    </row>
    <row r="56" spans="1:3">
      <c r="A56" s="3">
        <v>32</v>
      </c>
      <c r="B56" s="3">
        <v>1810722.1498922501</v>
      </c>
      <c r="C56" s="3">
        <v>-497494.14989225008</v>
      </c>
    </row>
    <row r="57" spans="1:3">
      <c r="A57" s="3">
        <v>33</v>
      </c>
      <c r="B57" s="3">
        <v>1759453.1421103044</v>
      </c>
      <c r="C57" s="3">
        <v>-473721.14211030444</v>
      </c>
    </row>
    <row r="58" spans="1:3">
      <c r="A58" s="3">
        <v>34</v>
      </c>
      <c r="B58" s="3">
        <v>1708184.1343283583</v>
      </c>
      <c r="C58" s="3">
        <v>-463488.13432835834</v>
      </c>
    </row>
    <row r="59" spans="1:3">
      <c r="A59" s="3">
        <v>35</v>
      </c>
      <c r="B59" s="3">
        <v>1656915.1265464122</v>
      </c>
      <c r="C59" s="3">
        <v>-431289.12654641224</v>
      </c>
    </row>
    <row r="60" spans="1:3">
      <c r="A60" s="3">
        <v>36</v>
      </c>
      <c r="B60" s="3">
        <v>1605646.1187644666</v>
      </c>
      <c r="C60" s="3">
        <v>-399504.11876446661</v>
      </c>
    </row>
    <row r="61" spans="1:3">
      <c r="A61" s="3">
        <v>37</v>
      </c>
      <c r="B61" s="3">
        <v>1554377.1109825205</v>
      </c>
      <c r="C61" s="3">
        <v>-363865.11098252051</v>
      </c>
    </row>
    <row r="62" spans="1:3">
      <c r="A62" s="3">
        <v>38</v>
      </c>
      <c r="B62" s="3">
        <v>1503108.1032005749</v>
      </c>
      <c r="C62" s="3">
        <v>-369079.10320057487</v>
      </c>
    </row>
    <row r="63" spans="1:3">
      <c r="A63" s="3">
        <v>39</v>
      </c>
      <c r="B63" s="3">
        <v>1451839.0954186288</v>
      </c>
      <c r="C63" s="3">
        <v>-327530.09541862877</v>
      </c>
    </row>
    <row r="64" spans="1:3">
      <c r="A64" s="3">
        <v>40</v>
      </c>
      <c r="B64" s="3">
        <v>1400570.0876366831</v>
      </c>
      <c r="C64" s="3">
        <v>-282962.08763668314</v>
      </c>
    </row>
    <row r="65" spans="1:3">
      <c r="A65" s="3">
        <v>41</v>
      </c>
      <c r="B65" s="3">
        <v>1349301.079854737</v>
      </c>
      <c r="C65" s="3">
        <v>-233609.07985473704</v>
      </c>
    </row>
    <row r="66" spans="1:3">
      <c r="A66" s="3">
        <v>42</v>
      </c>
      <c r="B66" s="3">
        <v>1298032.0720727914</v>
      </c>
      <c r="C66" s="3">
        <v>-209267.0720727914</v>
      </c>
    </row>
    <row r="67" spans="1:3">
      <c r="A67" s="3">
        <v>43</v>
      </c>
      <c r="B67" s="3">
        <v>1246763.0642908453</v>
      </c>
      <c r="C67" s="3">
        <v>-212673.0642908453</v>
      </c>
    </row>
    <row r="68" spans="1:3">
      <c r="A68" s="3">
        <v>44</v>
      </c>
      <c r="B68" s="3">
        <v>1195494.0565088997</v>
      </c>
      <c r="C68" s="3">
        <v>-183476.05650889967</v>
      </c>
    </row>
    <row r="69" spans="1:3">
      <c r="A69" s="3">
        <v>45</v>
      </c>
      <c r="B69" s="3">
        <v>1144225.0487269536</v>
      </c>
      <c r="C69" s="3">
        <v>-228146.04872695357</v>
      </c>
    </row>
    <row r="70" spans="1:3">
      <c r="A70" s="3">
        <v>46</v>
      </c>
      <c r="B70" s="3">
        <v>1092956.0409450075</v>
      </c>
      <c r="C70" s="3">
        <v>-183803.04094500747</v>
      </c>
    </row>
    <row r="71" spans="1:3">
      <c r="A71" s="3">
        <v>47</v>
      </c>
      <c r="B71" s="3">
        <v>1041687.0331630618</v>
      </c>
      <c r="C71" s="3">
        <v>-136653.03316306183</v>
      </c>
    </row>
    <row r="72" spans="1:3">
      <c r="A72" s="3">
        <v>48</v>
      </c>
      <c r="B72" s="3">
        <v>990418.02538111573</v>
      </c>
      <c r="C72" s="3">
        <v>-95388.025381115731</v>
      </c>
    </row>
    <row r="73" spans="1:3">
      <c r="A73" s="3">
        <v>49</v>
      </c>
      <c r="B73" s="3">
        <v>939149.0175991701</v>
      </c>
      <c r="C73" s="3">
        <v>-85230.017599170096</v>
      </c>
    </row>
    <row r="74" spans="1:3">
      <c r="A74" s="3">
        <v>50</v>
      </c>
      <c r="B74" s="3">
        <v>887880.009817224</v>
      </c>
      <c r="C74" s="3">
        <v>-41779.009817223996</v>
      </c>
    </row>
    <row r="75" spans="1:3">
      <c r="A75" s="3">
        <v>51</v>
      </c>
      <c r="B75" s="3">
        <v>836611.00203527836</v>
      </c>
      <c r="C75" s="3">
        <v>9301.9979647216387</v>
      </c>
    </row>
    <row r="76" spans="1:3">
      <c r="A76" s="3">
        <v>52</v>
      </c>
      <c r="B76" s="3">
        <v>785341.99425333226</v>
      </c>
      <c r="C76" s="3">
        <v>52583.005746667739</v>
      </c>
    </row>
    <row r="77" spans="1:3">
      <c r="A77" s="3">
        <v>53</v>
      </c>
      <c r="B77" s="3">
        <v>734072.98647138663</v>
      </c>
      <c r="C77" s="3">
        <v>102471.01352861337</v>
      </c>
    </row>
    <row r="78" spans="1:3">
      <c r="A78" s="3">
        <v>54</v>
      </c>
      <c r="B78" s="3">
        <v>682803.97868944053</v>
      </c>
      <c r="C78" s="3">
        <v>125406.02131055947</v>
      </c>
    </row>
    <row r="79" spans="1:3">
      <c r="A79" s="3">
        <v>55</v>
      </c>
      <c r="B79" s="3">
        <v>631534.97090749489</v>
      </c>
      <c r="C79" s="3">
        <v>168923.02909250511</v>
      </c>
    </row>
    <row r="80" spans="1:3">
      <c r="A80" s="3">
        <v>56</v>
      </c>
      <c r="B80" s="3">
        <v>580265.96312554879</v>
      </c>
      <c r="C80" s="3">
        <v>217474.03687445121</v>
      </c>
    </row>
    <row r="81" spans="1:3">
      <c r="A81" s="3">
        <v>57</v>
      </c>
      <c r="B81" s="3">
        <v>528996.95534360269</v>
      </c>
      <c r="C81" s="3">
        <v>252355.04465639731</v>
      </c>
    </row>
    <row r="82" spans="1:3">
      <c r="A82" s="3">
        <v>58</v>
      </c>
      <c r="B82" s="3">
        <v>477727.94756165706</v>
      </c>
      <c r="C82" s="3">
        <v>299014.05243834294</v>
      </c>
    </row>
    <row r="83" spans="1:3">
      <c r="A83" s="3">
        <v>59</v>
      </c>
      <c r="B83" s="3">
        <v>426458.93977971096</v>
      </c>
      <c r="C83" s="3">
        <v>343578.06022028904</v>
      </c>
    </row>
    <row r="84" spans="1:3">
      <c r="A84" s="3">
        <v>60</v>
      </c>
      <c r="B84" s="3">
        <v>375189.93199776532</v>
      </c>
      <c r="C84" s="3">
        <v>359479.06800223468</v>
      </c>
    </row>
    <row r="85" spans="1:3">
      <c r="A85" s="3">
        <v>61</v>
      </c>
      <c r="B85" s="3">
        <v>323920.92421581922</v>
      </c>
      <c r="C85" s="3">
        <v>392109.07578418078</v>
      </c>
    </row>
    <row r="86" spans="1:3">
      <c r="A86" s="3">
        <v>62</v>
      </c>
      <c r="B86" s="3">
        <v>272651.91643387359</v>
      </c>
      <c r="C86" s="3">
        <v>437862.08356612641</v>
      </c>
    </row>
    <row r="87" spans="1:3">
      <c r="A87" s="3">
        <v>63</v>
      </c>
      <c r="B87" s="3">
        <v>221382.90865192749</v>
      </c>
      <c r="C87" s="3">
        <v>477973.09134807251</v>
      </c>
    </row>
    <row r="88" spans="1:3">
      <c r="A88" s="3">
        <v>64</v>
      </c>
      <c r="B88" s="3">
        <v>170113.90086998185</v>
      </c>
      <c r="C88" s="3">
        <v>528383.09913001815</v>
      </c>
    </row>
    <row r="89" spans="1:3">
      <c r="A89" s="3">
        <v>65</v>
      </c>
      <c r="B89" s="3">
        <v>118844.89308803575</v>
      </c>
      <c r="C89" s="3">
        <v>568336.10691196425</v>
      </c>
    </row>
    <row r="90" spans="1:3">
      <c r="A90" s="3">
        <v>66</v>
      </c>
      <c r="B90" s="3">
        <v>67575.885306090117</v>
      </c>
      <c r="C90" s="3">
        <v>615081.11469390988</v>
      </c>
    </row>
    <row r="91" spans="1:3" ht="13.5" thickBot="1">
      <c r="A91" s="4">
        <v>67</v>
      </c>
      <c r="B91" s="4">
        <v>16306.877524144016</v>
      </c>
      <c r="C91" s="4">
        <v>665218.12247585598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topLeftCell="A10" workbookViewId="0">
      <selection activeCell="I40" sqref="I40"/>
    </sheetView>
  </sheetViews>
  <sheetFormatPr defaultRowHeight="12.75"/>
  <cols>
    <col min="1" max="1" width="18.7109375" bestFit="1" customWidth="1"/>
    <col min="2" max="2" width="25" bestFit="1" customWidth="1"/>
    <col min="3" max="3" width="13.7109375" bestFit="1" customWidth="1"/>
    <col min="4" max="4" width="12.5703125" bestFit="1" customWidth="1"/>
    <col min="5" max="5" width="12.42578125" bestFit="1" customWidth="1"/>
    <col min="6" max="6" width="13.5703125" bestFit="1" customWidth="1"/>
    <col min="7" max="9" width="12.5703125" bestFit="1" customWidth="1"/>
  </cols>
  <sheetData>
    <row r="1" spans="1:9">
      <c r="A1" t="s">
        <v>2</v>
      </c>
    </row>
    <row r="2" spans="1:9" ht="13.5" thickBot="1"/>
    <row r="3" spans="1:9">
      <c r="A3" s="6" t="s">
        <v>3</v>
      </c>
      <c r="B3" s="6"/>
    </row>
    <row r="4" spans="1:9">
      <c r="A4" s="3" t="s">
        <v>4</v>
      </c>
      <c r="B4" s="3">
        <v>0.99445742959773309</v>
      </c>
    </row>
    <row r="5" spans="1:9">
      <c r="A5" s="3" t="s">
        <v>5</v>
      </c>
      <c r="B5" s="3">
        <v>0.98894557928213023</v>
      </c>
    </row>
    <row r="6" spans="1:9">
      <c r="A6" s="3" t="s">
        <v>6</v>
      </c>
      <c r="B6" s="3">
        <v>0.98877285395841352</v>
      </c>
    </row>
    <row r="7" spans="1:9">
      <c r="A7" s="3" t="s">
        <v>7</v>
      </c>
      <c r="B7" s="3">
        <v>5.9160020767945708E-2</v>
      </c>
    </row>
    <row r="8" spans="1:9" ht="13.5" thickBot="1">
      <c r="A8" s="4" t="s">
        <v>8</v>
      </c>
      <c r="B8" s="4">
        <v>66</v>
      </c>
    </row>
    <row r="10" spans="1:9" ht="13.5" thickBot="1">
      <c r="A10" t="s">
        <v>9</v>
      </c>
    </row>
    <row r="11" spans="1:9">
      <c r="A11" s="5"/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</row>
    <row r="12" spans="1:9">
      <c r="A12" s="3" t="s">
        <v>10</v>
      </c>
      <c r="B12" s="3">
        <v>1</v>
      </c>
      <c r="C12" s="3">
        <v>20.038860119906914</v>
      </c>
      <c r="D12" s="3">
        <v>20.038860119906914</v>
      </c>
      <c r="E12" s="3">
        <v>5725.5390118943069</v>
      </c>
      <c r="F12" s="3">
        <v>2.4697080503566481E-64</v>
      </c>
    </row>
    <row r="13" spans="1:9">
      <c r="A13" s="3" t="s">
        <v>11</v>
      </c>
      <c r="B13" s="3">
        <v>64</v>
      </c>
      <c r="C13" s="3">
        <v>0.22399411566488112</v>
      </c>
      <c r="D13" s="3">
        <v>3.4999080572637674E-3</v>
      </c>
      <c r="E13" s="3"/>
      <c r="F13" s="3"/>
    </row>
    <row r="14" spans="1:9" ht="13.5" thickBot="1">
      <c r="A14" s="4" t="s">
        <v>12</v>
      </c>
      <c r="B14" s="4">
        <v>65</v>
      </c>
      <c r="C14" s="4">
        <v>20.262854235571794</v>
      </c>
      <c r="D14" s="4"/>
      <c r="E14" s="4"/>
      <c r="F14" s="4"/>
    </row>
    <row r="15" spans="1:9" ht="13.5" thickBot="1"/>
    <row r="16" spans="1:9">
      <c r="A16" s="5"/>
      <c r="B16" s="5" t="s">
        <v>19</v>
      </c>
      <c r="C16" s="5" t="s">
        <v>7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</row>
    <row r="17" spans="1:9">
      <c r="A17" s="3" t="s">
        <v>13</v>
      </c>
      <c r="B17" s="3">
        <v>17.846436998216415</v>
      </c>
      <c r="C17" s="3">
        <v>4.9331228550973508E-2</v>
      </c>
      <c r="D17" s="3">
        <v>361.76753594887373</v>
      </c>
      <c r="E17" s="3">
        <v>1.1187358324767415E-107</v>
      </c>
      <c r="F17" s="3">
        <v>17.747886541086434</v>
      </c>
      <c r="G17" s="3">
        <v>17.944987455346396</v>
      </c>
      <c r="H17" s="3">
        <v>17.747886541086434</v>
      </c>
      <c r="I17" s="3">
        <v>17.944987455346396</v>
      </c>
    </row>
    <row r="18" spans="1:9" ht="13.5" thickBot="1">
      <c r="A18" s="4">
        <v>2.1972245773362196</v>
      </c>
      <c r="B18" s="4">
        <v>-1.0191336763006815</v>
      </c>
      <c r="C18" s="4">
        <v>1.3468615769130433E-2</v>
      </c>
      <c r="D18" s="4">
        <v>-75.667291559129495</v>
      </c>
      <c r="E18" s="4">
        <v>2.4697080503566481E-64</v>
      </c>
      <c r="F18" s="4">
        <v>-1.046040329144009</v>
      </c>
      <c r="G18" s="4">
        <v>-0.99222702345735403</v>
      </c>
      <c r="H18" s="4">
        <v>-1.046040329144009</v>
      </c>
      <c r="I18" s="4">
        <v>-0.99222702345735403</v>
      </c>
    </row>
    <row r="22" spans="1:9">
      <c r="A22" t="s">
        <v>26</v>
      </c>
    </row>
    <row r="23" spans="1:9" ht="13.5" thickBot="1"/>
    <row r="24" spans="1:9">
      <c r="A24" s="5" t="s">
        <v>27</v>
      </c>
      <c r="B24" s="5" t="s">
        <v>43</v>
      </c>
      <c r="C24" s="5" t="s">
        <v>28</v>
      </c>
    </row>
    <row r="25" spans="1:9">
      <c r="A25" s="3">
        <v>1</v>
      </c>
      <c r="B25" s="3">
        <v>15.499794987398246</v>
      </c>
      <c r="C25" s="3">
        <v>-0.17514033452285638</v>
      </c>
    </row>
    <row r="26" spans="1:9">
      <c r="A26" s="3">
        <v>2</v>
      </c>
      <c r="B26" s="3">
        <v>15.402661173465386</v>
      </c>
      <c r="C26" s="3">
        <v>-9.9855478593131153E-2</v>
      </c>
    </row>
    <row r="27" spans="1:9">
      <c r="A27" s="3">
        <v>3</v>
      </c>
      <c r="B27" s="3">
        <v>15.31398494895396</v>
      </c>
      <c r="C27" s="3">
        <v>-4.4077788209202495E-2</v>
      </c>
    </row>
    <row r="28" spans="1:9">
      <c r="A28" s="3">
        <v>4</v>
      </c>
      <c r="B28" s="3">
        <v>15.232410730021568</v>
      </c>
      <c r="C28" s="3">
        <v>3.577421671077019E-2</v>
      </c>
    </row>
    <row r="29" spans="1:9">
      <c r="A29" s="3">
        <v>5</v>
      </c>
      <c r="B29" s="3">
        <v>15.156884799917357</v>
      </c>
      <c r="C29" s="3">
        <v>7.3476234419706188E-2</v>
      </c>
    </row>
    <row r="30" spans="1:9">
      <c r="A30" s="3">
        <v>6</v>
      </c>
      <c r="B30" s="3">
        <v>15.086571841160319</v>
      </c>
      <c r="C30" s="3">
        <v>-6.3650495513387639E-2</v>
      </c>
    </row>
    <row r="31" spans="1:9">
      <c r="A31" s="3">
        <v>7</v>
      </c>
      <c r="B31" s="3">
        <v>15.020798460850378</v>
      </c>
      <c r="C31" s="3">
        <v>-3.2843537262708722E-2</v>
      </c>
    </row>
    <row r="32" spans="1:9">
      <c r="A32" s="3">
        <v>8</v>
      </c>
      <c r="B32" s="3">
        <v>14.959013867144256</v>
      </c>
      <c r="C32" s="3">
        <v>-4.4533751006889943E-2</v>
      </c>
    </row>
    <row r="33" spans="1:3">
      <c r="A33" s="3">
        <v>9</v>
      </c>
      <c r="B33" s="3">
        <v>14.900761802716033</v>
      </c>
      <c r="C33" s="3">
        <v>-4.9681707553743237E-2</v>
      </c>
    </row>
    <row r="34" spans="1:3">
      <c r="A34" s="3">
        <v>10</v>
      </c>
      <c r="B34" s="3">
        <v>14.845660076735495</v>
      </c>
      <c r="C34" s="3">
        <v>-2.4471201993613079E-2</v>
      </c>
    </row>
    <row r="35" spans="1:3">
      <c r="A35" s="3">
        <v>11</v>
      </c>
      <c r="B35" s="3">
        <v>14.793385353056738</v>
      </c>
      <c r="C35" s="3">
        <v>3.123318661485186E-3</v>
      </c>
    </row>
    <row r="36" spans="1:3">
      <c r="A36" s="3">
        <v>12</v>
      </c>
      <c r="B36" s="3">
        <v>14.74366165367943</v>
      </c>
      <c r="C36" s="3">
        <v>-9.2134699573733769E-3</v>
      </c>
    </row>
    <row r="37" spans="1:3">
      <c r="A37" s="3">
        <v>13</v>
      </c>
      <c r="B37" s="3">
        <v>14.696251539123876</v>
      </c>
      <c r="C37" s="3">
        <v>-2.5818547560684024E-2</v>
      </c>
    </row>
    <row r="38" spans="1:3">
      <c r="A38" s="3">
        <v>14</v>
      </c>
      <c r="B38" s="3">
        <v>14.650949250917018</v>
      </c>
      <c r="C38" s="3">
        <v>-4.3595253647964682E-2</v>
      </c>
    </row>
    <row r="39" spans="1:3">
      <c r="A39" s="3">
        <v>15</v>
      </c>
      <c r="B39" s="3">
        <v>14.607575314612451</v>
      </c>
      <c r="C39" s="3">
        <v>-2.4210462027301816E-2</v>
      </c>
    </row>
    <row r="40" spans="1:3">
      <c r="A40" s="3">
        <v>16</v>
      </c>
      <c r="B40" s="3">
        <v>14.565972245263097</v>
      </c>
      <c r="C40" s="3">
        <v>-3.8533638338371645E-3</v>
      </c>
    </row>
    <row r="41" spans="1:3">
      <c r="A41" s="3">
        <v>17</v>
      </c>
      <c r="B41" s="3">
        <v>14.526001095680058</v>
      </c>
      <c r="C41" s="3">
        <v>2.5855490409908199E-2</v>
      </c>
    </row>
    <row r="42" spans="1:3">
      <c r="A42" s="3">
        <v>18</v>
      </c>
      <c r="B42" s="3">
        <v>14.487538656478106</v>
      </c>
      <c r="C42" s="3">
        <v>4.8040428674829272E-2</v>
      </c>
    </row>
    <row r="43" spans="1:3">
      <c r="A43" s="3">
        <v>19</v>
      </c>
      <c r="B43" s="3">
        <v>14.450475165575847</v>
      </c>
      <c r="C43" s="3">
        <v>7.3782754876631884E-2</v>
      </c>
    </row>
    <row r="44" spans="1:3">
      <c r="A44" s="3">
        <v>20</v>
      </c>
      <c r="B44" s="3">
        <v>14.414712419810344</v>
      </c>
      <c r="C44" s="3">
        <v>9.4968295294865612E-2</v>
      </c>
    </row>
    <row r="45" spans="1:3">
      <c r="A45" s="3">
        <v>21</v>
      </c>
      <c r="B45" s="3">
        <v>14.38016220681881</v>
      </c>
      <c r="C45" s="3">
        <v>5.9009324262570217E-2</v>
      </c>
    </row>
    <row r="46" spans="1:3">
      <c r="A46" s="3">
        <v>22</v>
      </c>
      <c r="B46" s="3">
        <v>14.346744994139968</v>
      </c>
      <c r="C46" s="3">
        <v>6.7161308453492552E-2</v>
      </c>
    </row>
    <row r="47" spans="1:3">
      <c r="A47" s="3">
        <v>23</v>
      </c>
      <c r="B47" s="3">
        <v>14.314388826508868</v>
      </c>
      <c r="C47" s="3">
        <v>7.3862438152254128E-2</v>
      </c>
    </row>
    <row r="48" spans="1:3">
      <c r="A48" s="3">
        <v>24</v>
      </c>
      <c r="B48" s="3">
        <v>14.283028392885949</v>
      </c>
      <c r="C48" s="3">
        <v>7.2162848371403854E-2</v>
      </c>
    </row>
    <row r="49" spans="1:3">
      <c r="A49" s="3">
        <v>25</v>
      </c>
      <c r="B49" s="3">
        <v>14.252604232802746</v>
      </c>
      <c r="C49" s="3">
        <v>9.4592251981559627E-2</v>
      </c>
    </row>
    <row r="50" spans="1:3">
      <c r="A50" s="3">
        <v>26</v>
      </c>
      <c r="B50" s="3">
        <v>14.223062057782208</v>
      </c>
      <c r="C50" s="3">
        <v>9.8236657190772902E-2</v>
      </c>
    </row>
    <row r="51" spans="1:3">
      <c r="A51" s="3">
        <v>27</v>
      </c>
      <c r="B51" s="3">
        <v>14.194352168374524</v>
      </c>
      <c r="C51" s="3">
        <v>0.1235094050881731</v>
      </c>
    </row>
    <row r="52" spans="1:3">
      <c r="A52" s="3">
        <v>28</v>
      </c>
      <c r="B52" s="3">
        <v>14.166428951083324</v>
      </c>
      <c r="C52" s="3">
        <v>0.11946703823098481</v>
      </c>
    </row>
    <row r="53" spans="1:3">
      <c r="A53" s="3">
        <v>29</v>
      </c>
      <c r="B53" s="3">
        <v>14.139250442393985</v>
      </c>
      <c r="C53" s="3">
        <v>0.11498783794375989</v>
      </c>
    </row>
    <row r="54" spans="1:3">
      <c r="A54" s="3">
        <v>30</v>
      </c>
      <c r="B54" s="3">
        <v>14.112777949442131</v>
      </c>
      <c r="C54" s="3">
        <v>0.14054098815120142</v>
      </c>
    </row>
    <row r="55" spans="1:3">
      <c r="A55" s="3">
        <v>31</v>
      </c>
      <c r="B55" s="3">
        <v>14.086975718715228</v>
      </c>
      <c r="C55" s="3">
        <v>1.0230676286564488E-3</v>
      </c>
    </row>
    <row r="56" spans="1:3">
      <c r="A56" s="3">
        <v>32</v>
      </c>
      <c r="B56" s="3">
        <v>14.061810645668533</v>
      </c>
      <c r="C56" s="3">
        <v>5.0281182595117713E-3</v>
      </c>
    </row>
    <row r="57" spans="1:3">
      <c r="A57" s="3">
        <v>33</v>
      </c>
      <c r="B57" s="3">
        <v>14.03725201933792</v>
      </c>
      <c r="C57" s="3">
        <v>-2.8501379797880588E-3</v>
      </c>
    </row>
    <row r="58" spans="1:3">
      <c r="A58" s="3">
        <v>34</v>
      </c>
      <c r="B58" s="3">
        <v>14.013271297007087</v>
      </c>
      <c r="C58" s="3">
        <v>5.6909948355770013E-3</v>
      </c>
    </row>
    <row r="59" spans="1:3">
      <c r="A59" s="3">
        <v>35</v>
      </c>
      <c r="B59" s="3">
        <v>13.989841904782367</v>
      </c>
      <c r="C59" s="3">
        <v>1.3095489165831253E-2</v>
      </c>
    </row>
    <row r="60" spans="1:3">
      <c r="A60" s="3">
        <v>36</v>
      </c>
      <c r="B60" s="3">
        <v>13.966939060580884</v>
      </c>
      <c r="C60" s="3">
        <v>2.2954964075774242E-2</v>
      </c>
    </row>
    <row r="61" spans="1:3">
      <c r="A61" s="3">
        <v>37</v>
      </c>
      <c r="B61" s="3">
        <v>13.944539616575508</v>
      </c>
      <c r="C61" s="3">
        <v>-3.2522804404226946E-3</v>
      </c>
    </row>
    <row r="62" spans="1:3">
      <c r="A62" s="3">
        <v>38</v>
      </c>
      <c r="B62" s="3">
        <v>13.922621918585392</v>
      </c>
      <c r="C62" s="3">
        <v>1.0057264101297037E-2</v>
      </c>
    </row>
    <row r="63" spans="1:3">
      <c r="A63" s="3">
        <v>39</v>
      </c>
      <c r="B63" s="3">
        <v>13.901165680270941</v>
      </c>
      <c r="C63" s="3">
        <v>2.5535564824462398E-2</v>
      </c>
    </row>
    <row r="64" spans="1:3">
      <c r="A64" s="3">
        <v>40</v>
      </c>
      <c r="B64" s="3">
        <v>13.880151870301319</v>
      </c>
      <c r="C64" s="3">
        <v>4.4833527867940148E-2</v>
      </c>
    </row>
    <row r="65" spans="1:3">
      <c r="A65" s="3">
        <v>41</v>
      </c>
      <c r="B65" s="3">
        <v>13.859562610921587</v>
      </c>
      <c r="C65" s="3">
        <v>4.09919733998656E-2</v>
      </c>
    </row>
    <row r="66" spans="1:3">
      <c r="A66" s="3">
        <v>42</v>
      </c>
      <c r="B66" s="3">
        <v>13.839381086564821</v>
      </c>
      <c r="C66" s="3">
        <v>9.6512843168312656E-3</v>
      </c>
    </row>
    <row r="67" spans="1:3">
      <c r="A67" s="3">
        <v>43</v>
      </c>
      <c r="B67" s="3">
        <v>13.81959146133855</v>
      </c>
      <c r="C67" s="3">
        <v>7.8654538940838847E-3</v>
      </c>
    </row>
    <row r="68" spans="1:3">
      <c r="A68" s="3">
        <v>44</v>
      </c>
      <c r="B68" s="3">
        <v>13.800178804371173</v>
      </c>
      <c r="C68" s="3">
        <v>-7.232091989226852E-2</v>
      </c>
    </row>
    <row r="69" spans="1:3">
      <c r="A69" s="3">
        <v>45</v>
      </c>
      <c r="B69" s="3">
        <v>13.781129022136597</v>
      </c>
      <c r="C69" s="3">
        <v>-6.0860346308986735E-2</v>
      </c>
    </row>
    <row r="70" spans="1:3">
      <c r="A70" s="3">
        <v>46</v>
      </c>
      <c r="B70" s="3">
        <v>13.762428796988726</v>
      </c>
      <c r="C70" s="3">
        <v>-4.6701005951588215E-2</v>
      </c>
    </row>
    <row r="71" spans="1:3">
      <c r="A71" s="3">
        <v>47</v>
      </c>
      <c r="B71" s="3">
        <v>13.744065531234337</v>
      </c>
      <c r="C71" s="3">
        <v>-3.9453014986040813E-2</v>
      </c>
    </row>
    <row r="72" spans="1:3">
      <c r="A72" s="3">
        <v>48</v>
      </c>
      <c r="B72" s="3">
        <v>13.726027296156058</v>
      </c>
      <c r="C72" s="3">
        <v>-6.8435675658861328E-2</v>
      </c>
    </row>
    <row r="73" spans="1:3">
      <c r="A73" s="3">
        <v>49</v>
      </c>
      <c r="B73" s="3">
        <v>13.708302785468836</v>
      </c>
      <c r="C73" s="3">
        <v>-5.9908768663548884E-2</v>
      </c>
    </row>
    <row r="74" spans="1:3">
      <c r="A74" s="3">
        <v>50</v>
      </c>
      <c r="B74" s="3">
        <v>13.690881272755096</v>
      </c>
      <c r="C74" s="3">
        <v>-4.270947633424349E-2</v>
      </c>
    </row>
    <row r="75" spans="1:3">
      <c r="A75" s="3">
        <v>51</v>
      </c>
      <c r="B75" s="3">
        <v>13.673752572477301</v>
      </c>
      <c r="C75" s="3">
        <v>-3.5068695825021479E-2</v>
      </c>
    </row>
    <row r="76" spans="1:3">
      <c r="A76" s="3">
        <v>52</v>
      </c>
      <c r="B76" s="3">
        <v>13.65690700421308</v>
      </c>
      <c r="C76" s="3">
        <v>-1.987260606785668E-2</v>
      </c>
    </row>
    <row r="77" spans="1:3">
      <c r="A77" s="3">
        <v>53</v>
      </c>
      <c r="B77" s="3">
        <v>13.640335359798458</v>
      </c>
      <c r="C77" s="3">
        <v>-3.7758155073538191E-2</v>
      </c>
    </row>
    <row r="78" spans="1:3">
      <c r="A78" s="3">
        <v>54</v>
      </c>
      <c r="B78" s="3">
        <v>13.624028873099995</v>
      </c>
      <c r="C78" s="3">
        <v>-3.1089530265536069E-2</v>
      </c>
    </row>
    <row r="79" spans="1:3">
      <c r="A79" s="3">
        <v>55</v>
      </c>
      <c r="B79" s="3">
        <v>13.60797919216736</v>
      </c>
      <c r="C79" s="3">
        <v>-1.8441183360842217E-2</v>
      </c>
    </row>
    <row r="80" spans="1:3">
      <c r="A80" s="3">
        <v>56</v>
      </c>
      <c r="B80" s="3">
        <v>13.592178353544909</v>
      </c>
      <c r="C80" s="3">
        <v>-2.3397322034377055E-2</v>
      </c>
    </row>
    <row r="81" spans="1:3">
      <c r="A81" s="3">
        <v>57</v>
      </c>
      <c r="B81" s="3">
        <v>13.576618758544441</v>
      </c>
      <c r="C81" s="3">
        <v>-1.3755230666292917E-2</v>
      </c>
    </row>
    <row r="82" spans="1:3">
      <c r="A82" s="3">
        <v>58</v>
      </c>
      <c r="B82" s="3">
        <v>13.561293151302158</v>
      </c>
      <c r="C82" s="3">
        <v>-7.0993066786968484E-3</v>
      </c>
    </row>
    <row r="83" spans="1:3">
      <c r="A83" s="3">
        <v>59</v>
      </c>
      <c r="B83" s="3">
        <v>13.546194598461238</v>
      </c>
      <c r="C83" s="3">
        <v>-3.9019261835891328E-2</v>
      </c>
    </row>
    <row r="84" spans="1:3">
      <c r="A84" s="3">
        <v>60</v>
      </c>
      <c r="B84" s="3">
        <v>13.531316470337583</v>
      </c>
      <c r="C84" s="3">
        <v>-4.983912583121608E-2</v>
      </c>
    </row>
    <row r="85" spans="1:3">
      <c r="A85" s="3">
        <v>61</v>
      </c>
      <c r="B85" s="3">
        <v>13.516652423440696</v>
      </c>
      <c r="C85" s="3">
        <v>-4.2908492682036226E-2</v>
      </c>
    </row>
    <row r="86" spans="1:3">
      <c r="A86" s="3">
        <v>62</v>
      </c>
      <c r="B86" s="3">
        <v>13.502196384234363</v>
      </c>
      <c r="C86" s="3">
        <v>-4.4281193668563645E-2</v>
      </c>
    </row>
    <row r="87" spans="1:3">
      <c r="A87" s="3">
        <v>63</v>
      </c>
      <c r="B87" s="3">
        <v>13.487942534033014</v>
      </c>
      <c r="C87" s="3">
        <v>-3.1256371280763418E-2</v>
      </c>
    </row>
    <row r="88" spans="1:3">
      <c r="A88" s="3">
        <v>64</v>
      </c>
      <c r="B88" s="3">
        <v>13.473885294939887</v>
      </c>
      <c r="C88" s="3">
        <v>-3.3532294098334248E-2</v>
      </c>
    </row>
    <row r="89" spans="1:3">
      <c r="A89" s="3">
        <v>65</v>
      </c>
      <c r="B89" s="3">
        <v>13.460019316741814</v>
      </c>
      <c r="C89" s="3">
        <v>-2.6271500524893909E-2</v>
      </c>
    </row>
    <row r="90" spans="1:3" ht="13.5" thickBot="1">
      <c r="A90" s="4">
        <v>66</v>
      </c>
      <c r="B90" s="4">
        <v>13.44633946468366</v>
      </c>
      <c r="C90" s="4">
        <v>-1.4251251452003899E-2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Normal="100" workbookViewId="0">
      <selection activeCell="N47" sqref="N47"/>
    </sheetView>
  </sheetViews>
  <sheetFormatPr defaultRowHeight="12.75"/>
  <cols>
    <col min="1" max="3" width="12" bestFit="1" customWidth="1"/>
    <col min="4" max="4" width="12.28515625" bestFit="1" customWidth="1"/>
    <col min="6" max="6" width="19.7109375" bestFit="1" customWidth="1"/>
    <col min="14" max="14" width="23.140625" bestFit="1" customWidth="1"/>
  </cols>
  <sheetData>
    <row r="1" spans="1:14">
      <c r="A1" s="1" t="s">
        <v>1</v>
      </c>
      <c r="B1" s="2" t="s">
        <v>33</v>
      </c>
      <c r="C1" s="1" t="s">
        <v>0</v>
      </c>
      <c r="D1" s="7" t="s">
        <v>32</v>
      </c>
      <c r="E1" s="1"/>
      <c r="F1" s="7" t="s">
        <v>34</v>
      </c>
      <c r="G1" s="1"/>
      <c r="H1" s="1"/>
      <c r="N1" s="2" t="s">
        <v>40</v>
      </c>
    </row>
    <row r="2" spans="1:14">
      <c r="A2">
        <v>1</v>
      </c>
      <c r="B2">
        <f>LN(A2:A76)</f>
        <v>0</v>
      </c>
      <c r="C2">
        <v>19006798</v>
      </c>
      <c r="D2">
        <f>LN(C2)</f>
        <v>16.760307262613008</v>
      </c>
    </row>
    <row r="3" spans="1:14">
      <c r="A3">
        <v>2</v>
      </c>
      <c r="B3">
        <f t="shared" ref="B3:B66" si="0">LN(A3:A77)</f>
        <v>0.69314718055994529</v>
      </c>
      <c r="C3">
        <v>12872808</v>
      </c>
      <c r="D3">
        <f>LN(C3)</f>
        <v>16.370627737592301</v>
      </c>
    </row>
    <row r="4" spans="1:14">
      <c r="A4">
        <v>3</v>
      </c>
      <c r="B4">
        <f t="shared" si="0"/>
        <v>1.0986122886681098</v>
      </c>
      <c r="C4">
        <v>9569624</v>
      </c>
      <c r="D4">
        <f t="shared" ref="D4:D67" si="1">LN(C4)</f>
        <v>16.074104473211101</v>
      </c>
    </row>
    <row r="5" spans="1:14">
      <c r="A5">
        <v>4</v>
      </c>
      <c r="B5">
        <f t="shared" si="0"/>
        <v>1.3862943611198906</v>
      </c>
      <c r="C5">
        <v>6300006</v>
      </c>
      <c r="D5">
        <f t="shared" si="1"/>
        <v>15.65606114374226</v>
      </c>
    </row>
    <row r="6" spans="1:14">
      <c r="A6">
        <v>5</v>
      </c>
      <c r="B6">
        <f t="shared" si="0"/>
        <v>1.6094379124341003</v>
      </c>
      <c r="C6">
        <v>5838471</v>
      </c>
      <c r="D6">
        <f t="shared" si="1"/>
        <v>15.579979505456368</v>
      </c>
    </row>
    <row r="7" spans="1:14">
      <c r="A7">
        <v>6</v>
      </c>
      <c r="B7">
        <f t="shared" si="0"/>
        <v>1.791759469228055</v>
      </c>
      <c r="C7">
        <v>5728143</v>
      </c>
      <c r="D7">
        <f t="shared" si="1"/>
        <v>15.560901952394795</v>
      </c>
    </row>
    <row r="8" spans="1:14">
      <c r="A8">
        <v>7</v>
      </c>
      <c r="B8">
        <f t="shared" si="0"/>
        <v>1.9459101490553132</v>
      </c>
      <c r="C8">
        <v>5414772</v>
      </c>
      <c r="D8">
        <f t="shared" si="1"/>
        <v>15.504641332267619</v>
      </c>
    </row>
    <row r="9" spans="1:14">
      <c r="A9">
        <v>8</v>
      </c>
      <c r="B9">
        <f t="shared" si="0"/>
        <v>2.0794415416798357</v>
      </c>
      <c r="C9">
        <v>5376285</v>
      </c>
      <c r="D9">
        <f t="shared" si="1"/>
        <v>15.49750817317282</v>
      </c>
    </row>
    <row r="10" spans="1:14">
      <c r="A10">
        <v>9</v>
      </c>
      <c r="B10">
        <f t="shared" si="0"/>
        <v>2.1972245773362196</v>
      </c>
      <c r="C10">
        <v>5358130</v>
      </c>
      <c r="D10">
        <f>LN(C10)</f>
        <v>15.494125591576976</v>
      </c>
    </row>
    <row r="11" spans="1:14">
      <c r="A11">
        <v>10</v>
      </c>
      <c r="B11">
        <f t="shared" si="0"/>
        <v>2.3025850929940459</v>
      </c>
      <c r="C11">
        <v>4522858</v>
      </c>
      <c r="D11">
        <f t="shared" si="1"/>
        <v>15.32465465287539</v>
      </c>
    </row>
    <row r="12" spans="1:14">
      <c r="A12">
        <v>11</v>
      </c>
      <c r="B12">
        <f t="shared" si="0"/>
        <v>2.3978952727983707</v>
      </c>
      <c r="C12">
        <v>4425110</v>
      </c>
      <c r="D12">
        <f t="shared" si="1"/>
        <v>15.302805694872255</v>
      </c>
    </row>
    <row r="13" spans="1:14">
      <c r="A13">
        <v>12</v>
      </c>
      <c r="B13">
        <f t="shared" si="0"/>
        <v>2.4849066497880004</v>
      </c>
      <c r="C13">
        <v>4281899</v>
      </c>
      <c r="D13">
        <f t="shared" si="1"/>
        <v>15.269907160744758</v>
      </c>
    </row>
    <row r="14" spans="1:14">
      <c r="A14">
        <v>13</v>
      </c>
      <c r="B14">
        <f t="shared" si="0"/>
        <v>2.5649493574615367</v>
      </c>
      <c r="C14">
        <v>4274531</v>
      </c>
      <c r="D14">
        <f t="shared" si="1"/>
        <v>15.268184946732339</v>
      </c>
    </row>
    <row r="15" spans="1:14">
      <c r="A15">
        <v>14</v>
      </c>
      <c r="B15">
        <f t="shared" si="0"/>
        <v>2.6390573296152584</v>
      </c>
      <c r="C15">
        <v>4115871</v>
      </c>
      <c r="D15">
        <f t="shared" si="1"/>
        <v>15.230361034337063</v>
      </c>
    </row>
    <row r="16" spans="1:14">
      <c r="A16">
        <v>15</v>
      </c>
      <c r="B16">
        <f t="shared" si="0"/>
        <v>2.7080502011022101</v>
      </c>
      <c r="C16">
        <v>3344813</v>
      </c>
      <c r="D16">
        <f t="shared" si="1"/>
        <v>15.022921345646932</v>
      </c>
    </row>
    <row r="17" spans="1:14">
      <c r="A17">
        <v>16</v>
      </c>
      <c r="B17">
        <f t="shared" si="0"/>
        <v>2.7725887222397811</v>
      </c>
      <c r="C17">
        <v>3229878</v>
      </c>
      <c r="D17">
        <f t="shared" si="1"/>
        <v>14.987954923587669</v>
      </c>
    </row>
    <row r="18" spans="1:14">
      <c r="A18">
        <v>17</v>
      </c>
      <c r="B18">
        <f t="shared" si="0"/>
        <v>2.8332133440562162</v>
      </c>
      <c r="C18">
        <v>3001072</v>
      </c>
      <c r="D18">
        <f t="shared" si="1"/>
        <v>14.914480116137366</v>
      </c>
    </row>
    <row r="19" spans="1:14">
      <c r="A19">
        <v>18</v>
      </c>
      <c r="B19">
        <f t="shared" si="0"/>
        <v>2.8903717578961645</v>
      </c>
      <c r="C19">
        <v>2816710</v>
      </c>
      <c r="D19">
        <f t="shared" si="1"/>
        <v>14.85108009516229</v>
      </c>
      <c r="F19" s="2" t="s">
        <v>29</v>
      </c>
      <c r="N19" s="2" t="s">
        <v>29</v>
      </c>
    </row>
    <row r="20" spans="1:14">
      <c r="A20">
        <v>19</v>
      </c>
      <c r="B20">
        <f t="shared" si="0"/>
        <v>2.9444389791664403</v>
      </c>
      <c r="C20">
        <v>2733761</v>
      </c>
      <c r="D20">
        <f t="shared" si="1"/>
        <v>14.821188874741882</v>
      </c>
      <c r="F20">
        <f>CORREL(C2:C76,A2:A76)</f>
        <v>-0.70259702520173595</v>
      </c>
      <c r="N20">
        <f>CORREL(A10:A76,C10:C76)</f>
        <v>-0.88970494424492197</v>
      </c>
    </row>
    <row r="21" spans="1:14">
      <c r="A21">
        <v>20</v>
      </c>
      <c r="B21">
        <f t="shared" si="0"/>
        <v>2.9957322735539909</v>
      </c>
      <c r="C21">
        <v>2667117</v>
      </c>
      <c r="D21">
        <f t="shared" si="1"/>
        <v>14.796508671718223</v>
      </c>
      <c r="F21" s="2" t="s">
        <v>35</v>
      </c>
      <c r="N21" s="2" t="s">
        <v>42</v>
      </c>
    </row>
    <row r="22" spans="1:14">
      <c r="A22">
        <v>21</v>
      </c>
      <c r="B22">
        <f t="shared" si="0"/>
        <v>3.044522437723423</v>
      </c>
      <c r="C22">
        <v>2506626</v>
      </c>
      <c r="D22">
        <f t="shared" si="1"/>
        <v>14.734448183722057</v>
      </c>
    </row>
    <row r="23" spans="1:14">
      <c r="A23">
        <v>22</v>
      </c>
      <c r="B23">
        <f t="shared" si="0"/>
        <v>3.0910424533583161</v>
      </c>
      <c r="C23">
        <v>2351192</v>
      </c>
      <c r="D23">
        <f t="shared" si="1"/>
        <v>14.670432991563192</v>
      </c>
    </row>
    <row r="24" spans="1:14">
      <c r="A24">
        <v>23</v>
      </c>
      <c r="B24">
        <f t="shared" si="0"/>
        <v>3.1354942159291497</v>
      </c>
      <c r="C24">
        <v>2207462</v>
      </c>
      <c r="D24">
        <f t="shared" si="1"/>
        <v>14.607353997269053</v>
      </c>
    </row>
    <row r="25" spans="1:14">
      <c r="A25">
        <v>24</v>
      </c>
      <c r="B25">
        <f t="shared" si="0"/>
        <v>3.1780538303479458</v>
      </c>
      <c r="C25">
        <v>2155137</v>
      </c>
      <c r="D25">
        <f t="shared" si="1"/>
        <v>14.583364852585149</v>
      </c>
    </row>
    <row r="26" spans="1:14">
      <c r="A26">
        <v>25</v>
      </c>
      <c r="B26">
        <f t="shared" si="0"/>
        <v>3.2188758248682006</v>
      </c>
      <c r="C26">
        <v>2109832</v>
      </c>
      <c r="D26">
        <f t="shared" si="1"/>
        <v>14.56211888142926</v>
      </c>
    </row>
    <row r="27" spans="1:14">
      <c r="A27">
        <v>26</v>
      </c>
      <c r="B27">
        <f t="shared" si="0"/>
        <v>3.2580965380214821</v>
      </c>
      <c r="C27">
        <v>2088291</v>
      </c>
      <c r="D27">
        <f t="shared" si="1"/>
        <v>14.551856586089967</v>
      </c>
    </row>
    <row r="28" spans="1:14">
      <c r="A28">
        <v>27</v>
      </c>
      <c r="B28">
        <f t="shared" si="0"/>
        <v>3.2958368660043291</v>
      </c>
      <c r="C28">
        <v>2054574</v>
      </c>
      <c r="D28">
        <f t="shared" si="1"/>
        <v>14.535579085152936</v>
      </c>
    </row>
    <row r="29" spans="1:14">
      <c r="A29">
        <v>28</v>
      </c>
      <c r="B29">
        <f t="shared" si="0"/>
        <v>3.3322045101752038</v>
      </c>
      <c r="C29">
        <v>2031445</v>
      </c>
      <c r="D29">
        <f t="shared" si="1"/>
        <v>14.524257920452479</v>
      </c>
    </row>
    <row r="30" spans="1:14">
      <c r="A30">
        <v>29</v>
      </c>
      <c r="B30">
        <f t="shared" si="0"/>
        <v>3.3672958299864741</v>
      </c>
      <c r="C30">
        <v>2002047</v>
      </c>
      <c r="D30">
        <f t="shared" si="1"/>
        <v>14.50968071510521</v>
      </c>
    </row>
    <row r="31" spans="1:14">
      <c r="A31">
        <v>30</v>
      </c>
      <c r="B31">
        <f t="shared" si="0"/>
        <v>3.4011973816621555</v>
      </c>
      <c r="C31">
        <v>1865746</v>
      </c>
      <c r="D31">
        <f t="shared" si="1"/>
        <v>14.43917153108138</v>
      </c>
    </row>
    <row r="32" spans="1:14">
      <c r="A32">
        <v>31</v>
      </c>
      <c r="B32">
        <f t="shared" si="0"/>
        <v>3.4339872044851463</v>
      </c>
      <c r="C32">
        <v>1819198</v>
      </c>
      <c r="D32">
        <f t="shared" si="1"/>
        <v>14.41390630259346</v>
      </c>
    </row>
    <row r="33" spans="1:14">
      <c r="A33">
        <v>32</v>
      </c>
      <c r="B33">
        <f t="shared" si="0"/>
        <v>3.4657359027997265</v>
      </c>
      <c r="C33">
        <v>1773120</v>
      </c>
      <c r="D33">
        <f t="shared" si="1"/>
        <v>14.388251264661122</v>
      </c>
    </row>
    <row r="34" spans="1:14">
      <c r="A34">
        <v>33</v>
      </c>
      <c r="B34">
        <f t="shared" si="0"/>
        <v>3.4965075614664802</v>
      </c>
      <c r="C34">
        <v>1715459</v>
      </c>
      <c r="D34">
        <f t="shared" si="1"/>
        <v>14.355191241257353</v>
      </c>
    </row>
    <row r="35" spans="1:14">
      <c r="A35">
        <v>34</v>
      </c>
      <c r="B35">
        <f t="shared" si="0"/>
        <v>3.5263605246161616</v>
      </c>
      <c r="C35">
        <v>1701799</v>
      </c>
      <c r="D35">
        <f t="shared" si="1"/>
        <v>14.347196484784305</v>
      </c>
    </row>
    <row r="36" spans="1:14">
      <c r="A36">
        <v>35</v>
      </c>
      <c r="B36">
        <f t="shared" si="0"/>
        <v>3.5553480614894135</v>
      </c>
      <c r="C36">
        <v>1658292</v>
      </c>
      <c r="D36">
        <f t="shared" si="1"/>
        <v>14.321298714972981</v>
      </c>
    </row>
    <row r="37" spans="1:14">
      <c r="A37">
        <v>36</v>
      </c>
      <c r="B37">
        <f t="shared" si="0"/>
        <v>3.5835189384561099</v>
      </c>
      <c r="C37">
        <v>1652602</v>
      </c>
      <c r="D37">
        <f t="shared" si="1"/>
        <v>14.317861573462697</v>
      </c>
    </row>
    <row r="38" spans="1:14">
      <c r="A38">
        <v>37</v>
      </c>
      <c r="B38">
        <f t="shared" si="0"/>
        <v>3.6109179126442243</v>
      </c>
      <c r="C38">
        <v>1600611</v>
      </c>
      <c r="D38">
        <f t="shared" si="1"/>
        <v>14.285895989314309</v>
      </c>
    </row>
    <row r="39" spans="1:14">
      <c r="A39">
        <v>38</v>
      </c>
      <c r="B39">
        <f t="shared" si="0"/>
        <v>3.6375861597263857</v>
      </c>
      <c r="C39">
        <v>1550733</v>
      </c>
      <c r="D39">
        <f t="shared" si="1"/>
        <v>14.254238280337745</v>
      </c>
      <c r="F39" s="2" t="s">
        <v>29</v>
      </c>
      <c r="N39" s="2" t="s">
        <v>29</v>
      </c>
    </row>
    <row r="40" spans="1:14">
      <c r="A40">
        <v>39</v>
      </c>
      <c r="B40">
        <f t="shared" si="0"/>
        <v>3.6635616461296463</v>
      </c>
      <c r="C40">
        <v>1549308</v>
      </c>
      <c r="D40">
        <f t="shared" si="1"/>
        <v>14.253318937593333</v>
      </c>
      <c r="F40">
        <f>CORREL(A2:A76,D2:D76)</f>
        <v>-0.95439182642481402</v>
      </c>
      <c r="N40" s="2">
        <f>CORREL(A10:A76,D10:D76)</f>
        <v>-0.97922677209665432</v>
      </c>
    </row>
    <row r="41" spans="1:14">
      <c r="A41">
        <v>40</v>
      </c>
      <c r="B41">
        <f t="shared" si="0"/>
        <v>3.6888794541139363</v>
      </c>
      <c r="C41">
        <v>1313228</v>
      </c>
      <c r="D41">
        <f t="shared" si="1"/>
        <v>14.087998786343885</v>
      </c>
      <c r="F41" s="2" t="s">
        <v>36</v>
      </c>
    </row>
    <row r="42" spans="1:14">
      <c r="A42">
        <v>41</v>
      </c>
      <c r="B42">
        <f t="shared" si="0"/>
        <v>3.713572066704308</v>
      </c>
      <c r="C42">
        <v>1285732</v>
      </c>
      <c r="D42">
        <f t="shared" si="1"/>
        <v>14.066838763928045</v>
      </c>
      <c r="N42" s="2" t="s">
        <v>44</v>
      </c>
    </row>
    <row r="43" spans="1:14">
      <c r="A43">
        <v>42</v>
      </c>
      <c r="B43">
        <f t="shared" si="0"/>
        <v>3.7376696182833684</v>
      </c>
      <c r="C43">
        <v>1244696</v>
      </c>
      <c r="D43">
        <f t="shared" si="1"/>
        <v>14.034401881358132</v>
      </c>
      <c r="N43">
        <f>CORREL(B10:B76,D10:D76)</f>
        <v>-0.99464306094702148</v>
      </c>
    </row>
    <row r="44" spans="1:14">
      <c r="A44">
        <v>43</v>
      </c>
      <c r="B44">
        <f t="shared" si="0"/>
        <v>3.7612001156935624</v>
      </c>
      <c r="C44">
        <v>1225626</v>
      </c>
      <c r="D44">
        <f t="shared" si="1"/>
        <v>14.018962291842664</v>
      </c>
    </row>
    <row r="45" spans="1:14">
      <c r="A45">
        <v>44</v>
      </c>
      <c r="B45">
        <f t="shared" si="0"/>
        <v>3.784189633918261</v>
      </c>
      <c r="C45">
        <v>1206142</v>
      </c>
      <c r="D45">
        <f t="shared" si="1"/>
        <v>14.002937393948198</v>
      </c>
      <c r="N45" s="2" t="s">
        <v>45</v>
      </c>
    </row>
    <row r="46" spans="1:14">
      <c r="A46">
        <v>45</v>
      </c>
      <c r="B46">
        <f t="shared" si="0"/>
        <v>3.8066624897703196</v>
      </c>
      <c r="C46">
        <v>1190512</v>
      </c>
      <c r="D46">
        <f t="shared" si="1"/>
        <v>13.989894024656659</v>
      </c>
      <c r="N46">
        <f>CORREL(Sheet0!A10:A76,Sheet0!D10:D76)</f>
        <v>-0.97922677209665432</v>
      </c>
    </row>
    <row r="47" spans="1:14">
      <c r="A47">
        <v>46</v>
      </c>
      <c r="B47">
        <f t="shared" si="0"/>
        <v>3.8286413964890951</v>
      </c>
      <c r="C47">
        <v>1134029</v>
      </c>
      <c r="D47">
        <f t="shared" si="1"/>
        <v>13.941287336135085</v>
      </c>
    </row>
    <row r="48" spans="1:14">
      <c r="A48">
        <v>47</v>
      </c>
      <c r="B48">
        <f t="shared" si="0"/>
        <v>3.8501476017100584</v>
      </c>
      <c r="C48">
        <v>1124309</v>
      </c>
      <c r="D48">
        <f t="shared" si="1"/>
        <v>13.932679182686689</v>
      </c>
    </row>
    <row r="49" spans="1:6">
      <c r="A49">
        <v>48</v>
      </c>
      <c r="B49">
        <f t="shared" si="0"/>
        <v>3.8712010109078911</v>
      </c>
      <c r="C49">
        <v>1117608</v>
      </c>
      <c r="D49">
        <f t="shared" si="1"/>
        <v>13.926701245095403</v>
      </c>
    </row>
    <row r="50" spans="1:6">
      <c r="A50">
        <v>49</v>
      </c>
      <c r="B50">
        <f t="shared" si="0"/>
        <v>3.8918202981106265</v>
      </c>
      <c r="C50">
        <v>1115692</v>
      </c>
      <c r="D50">
        <f t="shared" si="1"/>
        <v>13.924985398169259</v>
      </c>
    </row>
    <row r="51" spans="1:6">
      <c r="A51">
        <v>50</v>
      </c>
      <c r="B51">
        <f t="shared" si="0"/>
        <v>3.912023005428146</v>
      </c>
      <c r="C51">
        <v>1088765</v>
      </c>
      <c r="D51">
        <f t="shared" si="1"/>
        <v>13.900554584321453</v>
      </c>
    </row>
    <row r="52" spans="1:6">
      <c r="A52">
        <v>51</v>
      </c>
      <c r="B52">
        <f t="shared" si="0"/>
        <v>3.9318256327243257</v>
      </c>
      <c r="C52">
        <v>1034090</v>
      </c>
      <c r="D52">
        <f t="shared" si="1"/>
        <v>13.849032370881652</v>
      </c>
    </row>
    <row r="53" spans="1:6">
      <c r="A53">
        <v>52</v>
      </c>
      <c r="B53">
        <f t="shared" si="0"/>
        <v>3.9512437185814275</v>
      </c>
      <c r="C53">
        <v>1012018</v>
      </c>
      <c r="D53">
        <f t="shared" si="1"/>
        <v>13.827456915232634</v>
      </c>
    </row>
    <row r="54" spans="1:6">
      <c r="A54">
        <v>53</v>
      </c>
      <c r="B54">
        <f t="shared" si="0"/>
        <v>3.970291913552122</v>
      </c>
      <c r="C54">
        <v>916079</v>
      </c>
      <c r="D54">
        <f t="shared" si="1"/>
        <v>13.727857884478905</v>
      </c>
    </row>
    <row r="55" spans="1:6">
      <c r="A55">
        <v>54</v>
      </c>
      <c r="B55">
        <f t="shared" si="0"/>
        <v>3.9889840465642745</v>
      </c>
      <c r="C55">
        <v>909153</v>
      </c>
      <c r="D55">
        <f t="shared" si="1"/>
        <v>13.72026867582761</v>
      </c>
    </row>
    <row r="56" spans="1:6">
      <c r="A56">
        <v>55</v>
      </c>
      <c r="B56">
        <f t="shared" si="0"/>
        <v>4.0073331852324712</v>
      </c>
      <c r="C56">
        <v>905034</v>
      </c>
      <c r="D56">
        <f t="shared" si="1"/>
        <v>13.715727791037137</v>
      </c>
    </row>
    <row r="57" spans="1:6">
      <c r="A57">
        <v>56</v>
      </c>
      <c r="B57">
        <f t="shared" si="0"/>
        <v>4.0253516907351496</v>
      </c>
      <c r="C57">
        <v>895030</v>
      </c>
      <c r="D57">
        <f t="shared" si="1"/>
        <v>13.704612516248297</v>
      </c>
    </row>
    <row r="58" spans="1:6">
      <c r="A58">
        <v>57</v>
      </c>
      <c r="B58">
        <f t="shared" si="0"/>
        <v>4.0430512678345503</v>
      </c>
      <c r="C58">
        <v>853919</v>
      </c>
      <c r="D58">
        <f t="shared" si="1"/>
        <v>13.657591620497197</v>
      </c>
    </row>
    <row r="59" spans="1:6">
      <c r="A59">
        <v>58</v>
      </c>
      <c r="B59">
        <f t="shared" si="0"/>
        <v>4.0604430105464191</v>
      </c>
      <c r="C59">
        <v>846101</v>
      </c>
      <c r="D59">
        <f t="shared" si="1"/>
        <v>13.648394016805288</v>
      </c>
      <c r="F59" s="2" t="s">
        <v>29</v>
      </c>
    </row>
    <row r="60" spans="1:6">
      <c r="A60">
        <v>59</v>
      </c>
      <c r="B60">
        <f t="shared" si="0"/>
        <v>4.0775374439057197</v>
      </c>
      <c r="C60">
        <v>845913</v>
      </c>
      <c r="D60">
        <f t="shared" si="1"/>
        <v>13.648171796420852</v>
      </c>
      <c r="F60">
        <f>CORREL(B2:B76,D2:D76)</f>
        <v>-0.98456566084035502</v>
      </c>
    </row>
    <row r="61" spans="1:6">
      <c r="A61">
        <v>60</v>
      </c>
      <c r="B61">
        <f t="shared" si="0"/>
        <v>4.0943445622221004</v>
      </c>
      <c r="C61">
        <v>837925</v>
      </c>
      <c r="D61">
        <f t="shared" si="1"/>
        <v>13.63868387665228</v>
      </c>
    </row>
    <row r="62" spans="1:6">
      <c r="A62">
        <v>61</v>
      </c>
      <c r="B62">
        <f t="shared" si="0"/>
        <v>4.1108738641733114</v>
      </c>
      <c r="C62">
        <v>836544</v>
      </c>
      <c r="D62">
        <f t="shared" si="1"/>
        <v>13.637034398145223</v>
      </c>
    </row>
    <row r="63" spans="1:6">
      <c r="A63">
        <v>62</v>
      </c>
      <c r="B63">
        <f t="shared" si="0"/>
        <v>4.1271343850450917</v>
      </c>
      <c r="C63">
        <v>808210</v>
      </c>
      <c r="D63">
        <f t="shared" si="1"/>
        <v>13.60257720472492</v>
      </c>
    </row>
    <row r="64" spans="1:6">
      <c r="A64">
        <v>63</v>
      </c>
      <c r="B64">
        <f t="shared" si="0"/>
        <v>4.1431347263915326</v>
      </c>
      <c r="C64">
        <v>800458</v>
      </c>
      <c r="D64">
        <f t="shared" si="1"/>
        <v>13.592939342834459</v>
      </c>
    </row>
    <row r="65" spans="1:5">
      <c r="A65">
        <v>64</v>
      </c>
      <c r="B65">
        <f t="shared" si="0"/>
        <v>4.1588830833596715</v>
      </c>
      <c r="C65">
        <v>797740</v>
      </c>
      <c r="D65">
        <f t="shared" si="1"/>
        <v>13.589538008806517</v>
      </c>
    </row>
    <row r="66" spans="1:5">
      <c r="A66">
        <v>65</v>
      </c>
      <c r="B66">
        <f t="shared" si="0"/>
        <v>4.1743872698956368</v>
      </c>
      <c r="C66">
        <v>781352</v>
      </c>
      <c r="D66">
        <f t="shared" si="1"/>
        <v>13.568781031510532</v>
      </c>
    </row>
    <row r="67" spans="1:5">
      <c r="A67">
        <v>66</v>
      </c>
      <c r="B67">
        <f t="shared" ref="B67:B76" si="2">LN(A67:A141)</f>
        <v>4.1896547420264252</v>
      </c>
      <c r="C67">
        <v>776742</v>
      </c>
      <c r="D67">
        <f t="shared" si="1"/>
        <v>13.562863527878148</v>
      </c>
    </row>
    <row r="68" spans="1:5">
      <c r="A68">
        <v>67</v>
      </c>
      <c r="B68">
        <f t="shared" si="2"/>
        <v>4.2046926193909657</v>
      </c>
      <c r="C68">
        <v>770037</v>
      </c>
      <c r="D68">
        <f t="shared" ref="D68:D76" si="3">LN(C68)</f>
        <v>13.554193844623461</v>
      </c>
    </row>
    <row r="69" spans="1:5">
      <c r="A69">
        <v>68</v>
      </c>
      <c r="B69">
        <f t="shared" si="2"/>
        <v>4.219507705176107</v>
      </c>
      <c r="C69">
        <v>734669</v>
      </c>
      <c r="D69">
        <f t="shared" si="3"/>
        <v>13.507175336625346</v>
      </c>
    </row>
    <row r="70" spans="1:5">
      <c r="A70">
        <v>69</v>
      </c>
      <c r="B70">
        <f t="shared" si="2"/>
        <v>4.2341065045972597</v>
      </c>
      <c r="C70">
        <v>716030</v>
      </c>
      <c r="D70">
        <f t="shared" si="3"/>
        <v>13.481477344506366</v>
      </c>
    </row>
    <row r="71" spans="1:5">
      <c r="A71">
        <v>70</v>
      </c>
      <c r="B71">
        <f t="shared" si="2"/>
        <v>4.2484952420493594</v>
      </c>
      <c r="C71">
        <v>710514</v>
      </c>
      <c r="D71">
        <f t="shared" si="3"/>
        <v>13.47374393075866</v>
      </c>
    </row>
    <row r="72" spans="1:5">
      <c r="A72">
        <v>71</v>
      </c>
      <c r="B72">
        <f t="shared" si="2"/>
        <v>4.2626798770413155</v>
      </c>
      <c r="C72">
        <v>699356</v>
      </c>
      <c r="D72">
        <f t="shared" si="3"/>
        <v>13.457915190565799</v>
      </c>
    </row>
    <row r="73" spans="1:5">
      <c r="A73">
        <v>72</v>
      </c>
      <c r="B73">
        <f t="shared" si="2"/>
        <v>4.2766661190160553</v>
      </c>
      <c r="C73">
        <v>698497</v>
      </c>
      <c r="D73">
        <f t="shared" si="3"/>
        <v>13.45668616275225</v>
      </c>
    </row>
    <row r="74" spans="1:5">
      <c r="A74">
        <v>73</v>
      </c>
      <c r="B74">
        <f t="shared" si="2"/>
        <v>4.290459441148391</v>
      </c>
      <c r="C74">
        <v>687181</v>
      </c>
      <c r="D74">
        <f t="shared" si="3"/>
        <v>13.440353000841553</v>
      </c>
    </row>
    <row r="75" spans="1:5">
      <c r="A75">
        <v>74</v>
      </c>
      <c r="B75">
        <f t="shared" si="2"/>
        <v>4.3040650932041702</v>
      </c>
      <c r="C75">
        <v>682657</v>
      </c>
      <c r="D75">
        <f t="shared" si="3"/>
        <v>13.43374781621692</v>
      </c>
    </row>
    <row r="76" spans="1:5">
      <c r="A76">
        <v>75</v>
      </c>
      <c r="B76">
        <f t="shared" si="2"/>
        <v>4.3174881135363101</v>
      </c>
      <c r="C76">
        <v>681525</v>
      </c>
      <c r="D76">
        <f t="shared" si="3"/>
        <v>13.432088213231657</v>
      </c>
    </row>
    <row r="78" spans="1:5">
      <c r="A78">
        <f>AVERAGE(A2:A76)</f>
        <v>38</v>
      </c>
      <c r="B78">
        <f>AVERAGE(B2:B76)</f>
        <v>3.3585386961296426</v>
      </c>
      <c r="C78" s="2">
        <f>AVERAGE(C2:C76)</f>
        <v>2460736.5866666664</v>
      </c>
      <c r="D78" s="2">
        <f>AVERAGE(D2:D76)</f>
        <v>14.355998412381341</v>
      </c>
      <c r="E78" s="2" t="s">
        <v>37</v>
      </c>
    </row>
    <row r="79" spans="1:5">
      <c r="A79">
        <f>STDEV(A2:A76)</f>
        <v>21.794494717703369</v>
      </c>
      <c r="B79">
        <f>STDEV(B2:B76)</f>
        <v>0.91363160477748184</v>
      </c>
      <c r="C79">
        <f>STDEV(C2:C76)</f>
        <v>2866214.4834650909</v>
      </c>
      <c r="D79">
        <f>STDEV(D2:D76)</f>
        <v>0.77363534782886401</v>
      </c>
      <c r="E79" s="2" t="s">
        <v>38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X and Y regression</vt:lpstr>
      <vt:lpstr>X and ln(y) regression</vt:lpstr>
      <vt:lpstr>ln(x) and ln(y) regression</vt:lpstr>
      <vt:lpstr>9-75 X and Y</vt:lpstr>
      <vt:lpstr>9-75 ln(x) and ln(y</vt:lpstr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nlfost13</dc:creator>
  <cp:lastModifiedBy>nlfost13</cp:lastModifiedBy>
  <dcterms:created xsi:type="dcterms:W3CDTF">2009-11-07T14:53:55Z</dcterms:created>
  <dcterms:modified xsi:type="dcterms:W3CDTF">2009-11-20T03:49:12Z</dcterms:modified>
</cp:coreProperties>
</file>