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firstSheet="5" activeTab="7"/>
  </bookViews>
  <sheets>
    <sheet name="Data" sheetId="1" r:id="rId1"/>
    <sheet name="Analysis" sheetId="2" r:id="rId2"/>
    <sheet name="Analysis x vs. lny" sheetId="3" r:id="rId3"/>
    <sheet name="Analysis lnx vs. lny" sheetId="4" r:id="rId4"/>
    <sheet name="Data 9th-75th" sheetId="5" r:id="rId5"/>
    <sheet name="Analysis 9th-75th" sheetId="6" r:id="rId6"/>
    <sheet name="Analysis 9th-75th x vs. lny" sheetId="7" r:id="rId7"/>
    <sheet name="Analysis 9th-75th lnx vs. lny" sheetId="8" r:id="rId8"/>
  </sheets>
  <definedNames/>
  <calcPr fullCalcOnLoad="1"/>
</workbook>
</file>

<file path=xl/sharedStrings.xml><?xml version="1.0" encoding="utf-8"?>
<sst xmlns="http://schemas.openxmlformats.org/spreadsheetml/2006/main" count="198" uniqueCount="41">
  <si>
    <t>Populations</t>
  </si>
  <si>
    <t>Ranks</t>
  </si>
  <si>
    <t>Average</t>
  </si>
  <si>
    <t>SD</t>
  </si>
  <si>
    <t>r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</si>
  <si>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</si>
  <si>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</si>
  <si>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</si>
  <si>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</si>
  <si>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</si>
  <si>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</si>
  <si>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</si>
  <si>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</si>
  <si>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</si>
  <si>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</si>
  <si>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</si>
  <si>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</si>
  <si>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</si>
  <si>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</si>
  <si>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</si>
  <si>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</si>
  <si>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</si>
  <si>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</si>
  <si>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</si>
  <si>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</si>
  <si>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</si>
  <si>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</si>
  <si>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</si>
  <si>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</si>
  <si>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RESIDUAL OUTPUT</t>
  </si>
  <si>
    <t>Observation</t>
  </si>
  <si>
    <t>Predicted 19006798</t>
  </si>
  <si>
    <t>Residuals</t>
  </si>
  <si>
    <t>ln(Population)</t>
  </si>
  <si>
    <t>Population vs. Rank</t>
  </si>
  <si>
    <t>ln(Population) vs. Rank</t>
  </si>
  <si>
    <t>Predicted 16.760307262613</t>
  </si>
  <si>
    <t>ln(Population) vs. ln(Rank)</t>
  </si>
  <si>
    <t>ln(Rank)</t>
  </si>
  <si>
    <t>Predicted 5358130</t>
  </si>
  <si>
    <t>Predicted 15.494125591577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</si>
</sst>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0"/>
      <name val="Arial"/>
      <family val="0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Continuous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75"/>
          <c:y val="0.03275"/>
          <c:w val="0.8105"/>
          <c:h val="0.931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Data!$C$2:$C$76</c:f>
              <c:numCache/>
            </c:numRef>
          </c:xVal>
          <c:yVal>
            <c:numRef>
              <c:f>Data!$A$2:$A$76</c:f>
              <c:numCache/>
            </c:numRef>
          </c:yVal>
          <c:smooth val="0"/>
        </c:ser>
        <c:axId val="45338955"/>
        <c:axId val="5397412"/>
      </c:scatterChart>
      <c:valAx>
        <c:axId val="453389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97412"/>
        <c:crosses val="autoZero"/>
        <c:crossBetween val="midCat"/>
        <c:dispUnits/>
      </c:valAx>
      <c:valAx>
        <c:axId val="539741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338955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025"/>
          <c:y val="0.4525"/>
          <c:w val="0.13125"/>
          <c:h val="0.080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75"/>
          <c:y val="0.03275"/>
          <c:w val="0.8105"/>
          <c:h val="0.931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'Data 9th-75th'!$C$2:$C$68</c:f>
              <c:numCache/>
            </c:numRef>
          </c:xVal>
          <c:yVal>
            <c:numRef>
              <c:f>'Data 9th-75th'!$A$2:$A$68</c:f>
              <c:numCache/>
            </c:numRef>
          </c:yVal>
          <c:smooth val="0"/>
        </c:ser>
        <c:axId val="43718933"/>
        <c:axId val="57926078"/>
      </c:scatterChart>
      <c:valAx>
        <c:axId val="437189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926078"/>
        <c:crosses val="autoZero"/>
        <c:crossBetween val="midCat"/>
        <c:dispUnits/>
      </c:valAx>
      <c:valAx>
        <c:axId val="5792607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718933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025"/>
          <c:y val="0.4525"/>
          <c:w val="0.13125"/>
          <c:h val="0.080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75"/>
          <c:y val="0.03275"/>
          <c:w val="0.8105"/>
          <c:h val="0.931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'Data 9th-75th'!$C$2:$C$68</c:f>
              <c:numCache/>
            </c:numRef>
          </c:xVal>
          <c:yVal>
            <c:numRef>
              <c:f>'Data 9th-75th'!$B$2:$B$68</c:f>
              <c:numCache/>
            </c:numRef>
          </c:yVal>
          <c:smooth val="0"/>
        </c:ser>
        <c:axId val="51572655"/>
        <c:axId val="61500712"/>
      </c:scatterChart>
      <c:valAx>
        <c:axId val="515726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500712"/>
        <c:crosses val="autoZero"/>
        <c:crossBetween val="midCat"/>
        <c:dispUnits/>
      </c:valAx>
      <c:valAx>
        <c:axId val="6150071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572655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025"/>
          <c:y val="0.4525"/>
          <c:w val="0.13125"/>
          <c:h val="0.080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75"/>
          <c:y val="0.03275"/>
          <c:w val="0.8105"/>
          <c:h val="0.931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'Data 9th-75th'!$D$2:$D$68</c:f>
              <c:numCache/>
            </c:numRef>
          </c:xVal>
          <c:yVal>
            <c:numRef>
              <c:f>'Data 9th-75th'!$B$2:$B$68</c:f>
              <c:numCache/>
            </c:numRef>
          </c:yVal>
          <c:smooth val="0"/>
        </c:ser>
        <c:axId val="16635497"/>
        <c:axId val="15501746"/>
      </c:scatterChart>
      <c:valAx>
        <c:axId val="166354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501746"/>
        <c:crosses val="autoZero"/>
        <c:crossBetween val="midCat"/>
        <c:dispUnits/>
      </c:valAx>
      <c:valAx>
        <c:axId val="1550174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635497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025"/>
          <c:y val="0.4525"/>
          <c:w val="0.13125"/>
          <c:h val="0.080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9  Residual Plot</a:t>
            </a:r>
          </a:p>
        </c:rich>
      </c:tx>
      <c:layout>
        <c:manualLayout>
          <c:xMode val="factor"/>
          <c:yMode val="factor"/>
          <c:x val="-0.00225"/>
          <c:y val="-0.00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85"/>
          <c:y val="0.2995"/>
          <c:w val="0.895"/>
          <c:h val="0.52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'Data 9th-75th'!$C$3:$C$68</c:f>
              <c:numCache>
                <c:ptCount val="66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53</c:v>
                </c:pt>
                <c:pt idx="44">
                  <c:v>54</c:v>
                </c:pt>
                <c:pt idx="45">
                  <c:v>55</c:v>
                </c:pt>
                <c:pt idx="46">
                  <c:v>56</c:v>
                </c:pt>
                <c:pt idx="47">
                  <c:v>57</c:v>
                </c:pt>
                <c:pt idx="48">
                  <c:v>58</c:v>
                </c:pt>
                <c:pt idx="49">
                  <c:v>59</c:v>
                </c:pt>
                <c:pt idx="50">
                  <c:v>60</c:v>
                </c:pt>
                <c:pt idx="51">
                  <c:v>61</c:v>
                </c:pt>
                <c:pt idx="52">
                  <c:v>62</c:v>
                </c:pt>
                <c:pt idx="53">
                  <c:v>63</c:v>
                </c:pt>
                <c:pt idx="54">
                  <c:v>64</c:v>
                </c:pt>
                <c:pt idx="55">
                  <c:v>65</c:v>
                </c:pt>
                <c:pt idx="56">
                  <c:v>66</c:v>
                </c:pt>
                <c:pt idx="57">
                  <c:v>67</c:v>
                </c:pt>
                <c:pt idx="58">
                  <c:v>68</c:v>
                </c:pt>
                <c:pt idx="59">
                  <c:v>69</c:v>
                </c:pt>
                <c:pt idx="60">
                  <c:v>70</c:v>
                </c:pt>
                <c:pt idx="61">
                  <c:v>71</c:v>
                </c:pt>
                <c:pt idx="62">
                  <c:v>72</c:v>
                </c:pt>
                <c:pt idx="63">
                  <c:v>73</c:v>
                </c:pt>
                <c:pt idx="64">
                  <c:v>74</c:v>
                </c:pt>
                <c:pt idx="65">
                  <c:v>75</c:v>
                </c:pt>
              </c:numCache>
            </c:numRef>
          </c:xVal>
          <c:yVal>
            <c:numRef>
              <c:f>'Analysis 9th-75th'!$C$25:$C$90</c:f>
              <c:numCache/>
            </c:numRef>
          </c:yVal>
          <c:smooth val="0"/>
        </c:ser>
        <c:axId val="5297987"/>
        <c:axId val="47681884"/>
      </c:scatterChart>
      <c:valAx>
        <c:axId val="52979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9</a:t>
                </a:r>
              </a:p>
            </c:rich>
          </c:tx>
          <c:layout>
            <c:manualLayout>
              <c:xMode val="factor"/>
              <c:yMode val="factor"/>
              <c:x val="0"/>
              <c:y val="0.003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681884"/>
        <c:crosses val="autoZero"/>
        <c:crossBetween val="midCat"/>
        <c:dispUnits/>
      </c:valAx>
      <c:valAx>
        <c:axId val="476818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Residuals</a:t>
                </a:r>
              </a:p>
            </c:rich>
          </c:tx>
          <c:layout>
            <c:manualLayout>
              <c:xMode val="factor"/>
              <c:yMode val="factor"/>
              <c:x val="-0.0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97987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9 Line Fit  Plot</a:t>
            </a:r>
          </a:p>
        </c:rich>
      </c:tx>
      <c:layout>
        <c:manualLayout>
          <c:xMode val="factor"/>
          <c:yMode val="factor"/>
          <c:x val="-0.00225"/>
          <c:y val="-0.00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85"/>
          <c:y val="0.301"/>
          <c:w val="0.53875"/>
          <c:h val="0.518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'Data 9th-75th'!$C$3:$C$68</c:f>
              <c:numCache>
                <c:ptCount val="66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53</c:v>
                </c:pt>
                <c:pt idx="44">
                  <c:v>54</c:v>
                </c:pt>
                <c:pt idx="45">
                  <c:v>55</c:v>
                </c:pt>
                <c:pt idx="46">
                  <c:v>56</c:v>
                </c:pt>
                <c:pt idx="47">
                  <c:v>57</c:v>
                </c:pt>
                <c:pt idx="48">
                  <c:v>58</c:v>
                </c:pt>
                <c:pt idx="49">
                  <c:v>59</c:v>
                </c:pt>
                <c:pt idx="50">
                  <c:v>60</c:v>
                </c:pt>
                <c:pt idx="51">
                  <c:v>61</c:v>
                </c:pt>
                <c:pt idx="52">
                  <c:v>62</c:v>
                </c:pt>
                <c:pt idx="53">
                  <c:v>63</c:v>
                </c:pt>
                <c:pt idx="54">
                  <c:v>64</c:v>
                </c:pt>
                <c:pt idx="55">
                  <c:v>65</c:v>
                </c:pt>
                <c:pt idx="56">
                  <c:v>66</c:v>
                </c:pt>
                <c:pt idx="57">
                  <c:v>67</c:v>
                </c:pt>
                <c:pt idx="58">
                  <c:v>68</c:v>
                </c:pt>
                <c:pt idx="59">
                  <c:v>69</c:v>
                </c:pt>
                <c:pt idx="60">
                  <c:v>70</c:v>
                </c:pt>
                <c:pt idx="61">
                  <c:v>71</c:v>
                </c:pt>
                <c:pt idx="62">
                  <c:v>72</c:v>
                </c:pt>
                <c:pt idx="63">
                  <c:v>73</c:v>
                </c:pt>
                <c:pt idx="64">
                  <c:v>74</c:v>
                </c:pt>
                <c:pt idx="65">
                  <c:v>75</c:v>
                </c:pt>
              </c:numCache>
            </c:numRef>
          </c:xVal>
          <c:yVal>
            <c:numRef>
              <c:f>'Data 9th-75th'!$A$3:$A$68</c:f>
              <c:numCache>
                <c:ptCount val="66"/>
                <c:pt idx="0">
                  <c:v>4522858</c:v>
                </c:pt>
                <c:pt idx="1">
                  <c:v>4425110</c:v>
                </c:pt>
                <c:pt idx="2">
                  <c:v>4281899</c:v>
                </c:pt>
                <c:pt idx="3">
                  <c:v>4274531</c:v>
                </c:pt>
                <c:pt idx="4">
                  <c:v>4115871</c:v>
                </c:pt>
                <c:pt idx="5">
                  <c:v>3344813</c:v>
                </c:pt>
                <c:pt idx="6">
                  <c:v>3229878</c:v>
                </c:pt>
                <c:pt idx="7">
                  <c:v>3001072</c:v>
                </c:pt>
                <c:pt idx="8">
                  <c:v>2816710</c:v>
                </c:pt>
                <c:pt idx="9">
                  <c:v>2733761</c:v>
                </c:pt>
                <c:pt idx="10">
                  <c:v>2667117</c:v>
                </c:pt>
                <c:pt idx="11">
                  <c:v>2506626</c:v>
                </c:pt>
                <c:pt idx="12">
                  <c:v>2351192</c:v>
                </c:pt>
                <c:pt idx="13">
                  <c:v>2207462</c:v>
                </c:pt>
                <c:pt idx="14">
                  <c:v>2155137</c:v>
                </c:pt>
                <c:pt idx="15">
                  <c:v>2109832</c:v>
                </c:pt>
                <c:pt idx="16">
                  <c:v>2088291</c:v>
                </c:pt>
                <c:pt idx="17">
                  <c:v>2054574</c:v>
                </c:pt>
                <c:pt idx="18">
                  <c:v>2031445</c:v>
                </c:pt>
                <c:pt idx="19">
                  <c:v>2002047</c:v>
                </c:pt>
                <c:pt idx="20">
                  <c:v>1865746</c:v>
                </c:pt>
                <c:pt idx="21">
                  <c:v>1819198</c:v>
                </c:pt>
                <c:pt idx="22">
                  <c:v>1773120</c:v>
                </c:pt>
                <c:pt idx="23">
                  <c:v>1715459</c:v>
                </c:pt>
                <c:pt idx="24">
                  <c:v>1701799</c:v>
                </c:pt>
                <c:pt idx="25">
                  <c:v>1658292</c:v>
                </c:pt>
                <c:pt idx="26">
                  <c:v>1652602</c:v>
                </c:pt>
                <c:pt idx="27">
                  <c:v>1600611</c:v>
                </c:pt>
                <c:pt idx="28">
                  <c:v>1550733</c:v>
                </c:pt>
                <c:pt idx="29">
                  <c:v>1549308</c:v>
                </c:pt>
                <c:pt idx="30">
                  <c:v>1313228</c:v>
                </c:pt>
                <c:pt idx="31">
                  <c:v>1285732</c:v>
                </c:pt>
                <c:pt idx="32">
                  <c:v>1244696</c:v>
                </c:pt>
                <c:pt idx="33">
                  <c:v>1225626</c:v>
                </c:pt>
                <c:pt idx="34">
                  <c:v>1206142</c:v>
                </c:pt>
                <c:pt idx="35">
                  <c:v>1190512</c:v>
                </c:pt>
                <c:pt idx="36">
                  <c:v>1134029</c:v>
                </c:pt>
                <c:pt idx="37">
                  <c:v>1124309</c:v>
                </c:pt>
                <c:pt idx="38">
                  <c:v>1117608</c:v>
                </c:pt>
                <c:pt idx="39">
                  <c:v>1115692</c:v>
                </c:pt>
                <c:pt idx="40">
                  <c:v>1088765</c:v>
                </c:pt>
                <c:pt idx="41">
                  <c:v>1034090</c:v>
                </c:pt>
                <c:pt idx="42">
                  <c:v>1012018</c:v>
                </c:pt>
                <c:pt idx="43">
                  <c:v>916079</c:v>
                </c:pt>
                <c:pt idx="44">
                  <c:v>909153</c:v>
                </c:pt>
                <c:pt idx="45">
                  <c:v>905034</c:v>
                </c:pt>
                <c:pt idx="46">
                  <c:v>895030</c:v>
                </c:pt>
                <c:pt idx="47">
                  <c:v>853919</c:v>
                </c:pt>
                <c:pt idx="48">
                  <c:v>846101</c:v>
                </c:pt>
                <c:pt idx="49">
                  <c:v>845913</c:v>
                </c:pt>
                <c:pt idx="50">
                  <c:v>837925</c:v>
                </c:pt>
                <c:pt idx="51">
                  <c:v>836544</c:v>
                </c:pt>
                <c:pt idx="52">
                  <c:v>808210</c:v>
                </c:pt>
                <c:pt idx="53">
                  <c:v>800458</c:v>
                </c:pt>
                <c:pt idx="54">
                  <c:v>797740</c:v>
                </c:pt>
                <c:pt idx="55">
                  <c:v>781352</c:v>
                </c:pt>
                <c:pt idx="56">
                  <c:v>776742</c:v>
                </c:pt>
                <c:pt idx="57">
                  <c:v>770037</c:v>
                </c:pt>
                <c:pt idx="58">
                  <c:v>734669</c:v>
                </c:pt>
                <c:pt idx="59">
                  <c:v>716030</c:v>
                </c:pt>
                <c:pt idx="60">
                  <c:v>710514</c:v>
                </c:pt>
                <c:pt idx="61">
                  <c:v>699356</c:v>
                </c:pt>
                <c:pt idx="62">
                  <c:v>698497</c:v>
                </c:pt>
                <c:pt idx="63">
                  <c:v>687181</c:v>
                </c:pt>
                <c:pt idx="64">
                  <c:v>682657</c:v>
                </c:pt>
                <c:pt idx="65">
                  <c:v>681525</c:v>
                </c:pt>
              </c:numCache>
            </c:numRef>
          </c:yVal>
          <c:smooth val="0"/>
        </c:ser>
        <c:ser>
          <c:idx val="1"/>
          <c:order val="1"/>
          <c:tx>
            <c:v>Predicted 5358130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'Data 9th-75th'!$C$3:$C$68</c:f>
              <c:numCache>
                <c:ptCount val="66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53</c:v>
                </c:pt>
                <c:pt idx="44">
                  <c:v>54</c:v>
                </c:pt>
                <c:pt idx="45">
                  <c:v>55</c:v>
                </c:pt>
                <c:pt idx="46">
                  <c:v>56</c:v>
                </c:pt>
                <c:pt idx="47">
                  <c:v>57</c:v>
                </c:pt>
                <c:pt idx="48">
                  <c:v>58</c:v>
                </c:pt>
                <c:pt idx="49">
                  <c:v>59</c:v>
                </c:pt>
                <c:pt idx="50">
                  <c:v>60</c:v>
                </c:pt>
                <c:pt idx="51">
                  <c:v>61</c:v>
                </c:pt>
                <c:pt idx="52">
                  <c:v>62</c:v>
                </c:pt>
                <c:pt idx="53">
                  <c:v>63</c:v>
                </c:pt>
                <c:pt idx="54">
                  <c:v>64</c:v>
                </c:pt>
                <c:pt idx="55">
                  <c:v>65</c:v>
                </c:pt>
                <c:pt idx="56">
                  <c:v>66</c:v>
                </c:pt>
                <c:pt idx="57">
                  <c:v>67</c:v>
                </c:pt>
                <c:pt idx="58">
                  <c:v>68</c:v>
                </c:pt>
                <c:pt idx="59">
                  <c:v>69</c:v>
                </c:pt>
                <c:pt idx="60">
                  <c:v>70</c:v>
                </c:pt>
                <c:pt idx="61">
                  <c:v>71</c:v>
                </c:pt>
                <c:pt idx="62">
                  <c:v>72</c:v>
                </c:pt>
                <c:pt idx="63">
                  <c:v>73</c:v>
                </c:pt>
                <c:pt idx="64">
                  <c:v>74</c:v>
                </c:pt>
                <c:pt idx="65">
                  <c:v>75</c:v>
                </c:pt>
              </c:numCache>
            </c:numRef>
          </c:xVal>
          <c:yVal>
            <c:numRef>
              <c:f>'Analysis 9th-75th'!$B$25:$B$90</c:f>
              <c:numCache/>
            </c:numRef>
          </c:yVal>
          <c:smooth val="0"/>
        </c:ser>
        <c:axId val="26483773"/>
        <c:axId val="37027366"/>
      </c:scatterChart>
      <c:valAx>
        <c:axId val="264837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9</a:t>
                </a:r>
              </a:p>
            </c:rich>
          </c:tx>
          <c:layout>
            <c:manualLayout>
              <c:xMode val="factor"/>
              <c:yMode val="factor"/>
              <c:x val="0"/>
              <c:y val="0.006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027366"/>
        <c:crosses val="autoZero"/>
        <c:crossBetween val="midCat"/>
        <c:dispUnits/>
      </c:valAx>
      <c:valAx>
        <c:axId val="370273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5358130</a:t>
                </a:r>
              </a:p>
            </c:rich>
          </c:tx>
          <c:layout>
            <c:manualLayout>
              <c:xMode val="factor"/>
              <c:yMode val="factor"/>
              <c:x val="-0.001"/>
              <c:y val="0.03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483773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5525"/>
          <c:y val="0.47375"/>
          <c:w val="0.33625"/>
          <c:h val="0.27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9  Residual Plot</a:t>
            </a:r>
          </a:p>
        </c:rich>
      </c:tx>
      <c:layout>
        <c:manualLayout>
          <c:xMode val="factor"/>
          <c:yMode val="factor"/>
          <c:x val="-0.00225"/>
          <c:y val="-0.00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85"/>
          <c:y val="0.2995"/>
          <c:w val="0.895"/>
          <c:h val="0.52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'Data 9th-75th'!$C$3:$C$68</c:f>
              <c:numCache>
                <c:ptCount val="66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53</c:v>
                </c:pt>
                <c:pt idx="44">
                  <c:v>54</c:v>
                </c:pt>
                <c:pt idx="45">
                  <c:v>55</c:v>
                </c:pt>
                <c:pt idx="46">
                  <c:v>56</c:v>
                </c:pt>
                <c:pt idx="47">
                  <c:v>57</c:v>
                </c:pt>
                <c:pt idx="48">
                  <c:v>58</c:v>
                </c:pt>
                <c:pt idx="49">
                  <c:v>59</c:v>
                </c:pt>
                <c:pt idx="50">
                  <c:v>60</c:v>
                </c:pt>
                <c:pt idx="51">
                  <c:v>61</c:v>
                </c:pt>
                <c:pt idx="52">
                  <c:v>62</c:v>
                </c:pt>
                <c:pt idx="53">
                  <c:v>63</c:v>
                </c:pt>
                <c:pt idx="54">
                  <c:v>64</c:v>
                </c:pt>
                <c:pt idx="55">
                  <c:v>65</c:v>
                </c:pt>
                <c:pt idx="56">
                  <c:v>66</c:v>
                </c:pt>
                <c:pt idx="57">
                  <c:v>67</c:v>
                </c:pt>
                <c:pt idx="58">
                  <c:v>68</c:v>
                </c:pt>
                <c:pt idx="59">
                  <c:v>69</c:v>
                </c:pt>
                <c:pt idx="60">
                  <c:v>70</c:v>
                </c:pt>
                <c:pt idx="61">
                  <c:v>71</c:v>
                </c:pt>
                <c:pt idx="62">
                  <c:v>72</c:v>
                </c:pt>
                <c:pt idx="63">
                  <c:v>73</c:v>
                </c:pt>
                <c:pt idx="64">
                  <c:v>74</c:v>
                </c:pt>
                <c:pt idx="65">
                  <c:v>75</c:v>
                </c:pt>
              </c:numCache>
            </c:numRef>
          </c:xVal>
          <c:yVal>
            <c:numRef>
              <c:f>'Analysis 9th-75th x vs. lny'!$C$25:$C$90</c:f>
              <c:numCache/>
            </c:numRef>
          </c:yVal>
          <c:smooth val="0"/>
        </c:ser>
        <c:axId val="64810839"/>
        <c:axId val="46426640"/>
      </c:scatterChart>
      <c:valAx>
        <c:axId val="648108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9</a:t>
                </a:r>
              </a:p>
            </c:rich>
          </c:tx>
          <c:layout>
            <c:manualLayout>
              <c:xMode val="factor"/>
              <c:yMode val="factor"/>
              <c:x val="0"/>
              <c:y val="0.004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426640"/>
        <c:crosses val="autoZero"/>
        <c:crossBetween val="midCat"/>
        <c:dispUnits/>
      </c:valAx>
      <c:valAx>
        <c:axId val="464266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Residuals</a:t>
                </a:r>
              </a:p>
            </c:rich>
          </c:tx>
          <c:layout>
            <c:manualLayout>
              <c:xMode val="factor"/>
              <c:yMode val="factor"/>
              <c:x val="-0.0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810839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9 Line Fit  Plot</a:t>
            </a:r>
          </a:p>
        </c:rich>
      </c:tx>
      <c:layout>
        <c:manualLayout>
          <c:xMode val="factor"/>
          <c:yMode val="factor"/>
          <c:x val="-0.00225"/>
          <c:y val="-0.00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85"/>
          <c:y val="0.301"/>
          <c:w val="0.5505"/>
          <c:h val="0.518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'Data 9th-75th'!$C$3:$C$68</c:f>
              <c:numCache>
                <c:ptCount val="66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53</c:v>
                </c:pt>
                <c:pt idx="44">
                  <c:v>54</c:v>
                </c:pt>
                <c:pt idx="45">
                  <c:v>55</c:v>
                </c:pt>
                <c:pt idx="46">
                  <c:v>56</c:v>
                </c:pt>
                <c:pt idx="47">
                  <c:v>57</c:v>
                </c:pt>
                <c:pt idx="48">
                  <c:v>58</c:v>
                </c:pt>
                <c:pt idx="49">
                  <c:v>59</c:v>
                </c:pt>
                <c:pt idx="50">
                  <c:v>60</c:v>
                </c:pt>
                <c:pt idx="51">
                  <c:v>61</c:v>
                </c:pt>
                <c:pt idx="52">
                  <c:v>62</c:v>
                </c:pt>
                <c:pt idx="53">
                  <c:v>63</c:v>
                </c:pt>
                <c:pt idx="54">
                  <c:v>64</c:v>
                </c:pt>
                <c:pt idx="55">
                  <c:v>65</c:v>
                </c:pt>
                <c:pt idx="56">
                  <c:v>66</c:v>
                </c:pt>
                <c:pt idx="57">
                  <c:v>67</c:v>
                </c:pt>
                <c:pt idx="58">
                  <c:v>68</c:v>
                </c:pt>
                <c:pt idx="59">
                  <c:v>69</c:v>
                </c:pt>
                <c:pt idx="60">
                  <c:v>70</c:v>
                </c:pt>
                <c:pt idx="61">
                  <c:v>71</c:v>
                </c:pt>
                <c:pt idx="62">
                  <c:v>72</c:v>
                </c:pt>
                <c:pt idx="63">
                  <c:v>73</c:v>
                </c:pt>
                <c:pt idx="64">
                  <c:v>74</c:v>
                </c:pt>
                <c:pt idx="65">
                  <c:v>75</c:v>
                </c:pt>
              </c:numCache>
            </c:numRef>
          </c:xVal>
          <c:yVal>
            <c:numRef>
              <c:f>'Data 9th-75th'!$B$3:$B$68</c:f>
              <c:numCache>
                <c:ptCount val="66"/>
                <c:pt idx="0">
                  <c:v>15.32465465287539</c:v>
                </c:pt>
                <c:pt idx="1">
                  <c:v>15.302805694872255</c:v>
                </c:pt>
                <c:pt idx="2">
                  <c:v>15.269907160744758</c:v>
                </c:pt>
                <c:pt idx="3">
                  <c:v>15.268184946732339</c:v>
                </c:pt>
                <c:pt idx="4">
                  <c:v>15.230361034337063</c:v>
                </c:pt>
                <c:pt idx="5">
                  <c:v>15.022921345646932</c:v>
                </c:pt>
                <c:pt idx="6">
                  <c:v>14.987954923587669</c:v>
                </c:pt>
                <c:pt idx="7">
                  <c:v>14.914480116137366</c:v>
                </c:pt>
                <c:pt idx="8">
                  <c:v>14.85108009516229</c:v>
                </c:pt>
                <c:pt idx="9">
                  <c:v>14.821188874741882</c:v>
                </c:pt>
                <c:pt idx="10">
                  <c:v>14.796508671718223</c:v>
                </c:pt>
                <c:pt idx="11">
                  <c:v>14.734448183722057</c:v>
                </c:pt>
                <c:pt idx="12">
                  <c:v>14.670432991563192</c:v>
                </c:pt>
                <c:pt idx="13">
                  <c:v>14.607353997269053</c:v>
                </c:pt>
                <c:pt idx="14">
                  <c:v>14.583364852585149</c:v>
                </c:pt>
                <c:pt idx="15">
                  <c:v>14.56211888142926</c:v>
                </c:pt>
                <c:pt idx="16">
                  <c:v>14.551856586089967</c:v>
                </c:pt>
                <c:pt idx="17">
                  <c:v>14.535579085152936</c:v>
                </c:pt>
                <c:pt idx="18">
                  <c:v>14.524257920452479</c:v>
                </c:pt>
                <c:pt idx="19">
                  <c:v>14.50968071510521</c:v>
                </c:pt>
                <c:pt idx="20">
                  <c:v>14.43917153108138</c:v>
                </c:pt>
                <c:pt idx="21">
                  <c:v>14.41390630259346</c:v>
                </c:pt>
                <c:pt idx="22">
                  <c:v>14.388251264661122</c:v>
                </c:pt>
                <c:pt idx="23">
                  <c:v>14.355191241257353</c:v>
                </c:pt>
                <c:pt idx="24">
                  <c:v>14.347196484784305</c:v>
                </c:pt>
                <c:pt idx="25">
                  <c:v>14.321298714972981</c:v>
                </c:pt>
                <c:pt idx="26">
                  <c:v>14.317861573462697</c:v>
                </c:pt>
                <c:pt idx="27">
                  <c:v>14.285895989314309</c:v>
                </c:pt>
                <c:pt idx="28">
                  <c:v>14.254238280337745</c:v>
                </c:pt>
                <c:pt idx="29">
                  <c:v>14.253318937593333</c:v>
                </c:pt>
                <c:pt idx="30">
                  <c:v>14.087998786343885</c:v>
                </c:pt>
                <c:pt idx="31">
                  <c:v>14.066838763928045</c:v>
                </c:pt>
                <c:pt idx="32">
                  <c:v>14.034401881358132</c:v>
                </c:pt>
                <c:pt idx="33">
                  <c:v>14.018962291842664</c:v>
                </c:pt>
                <c:pt idx="34">
                  <c:v>14.002937393948198</c:v>
                </c:pt>
                <c:pt idx="35">
                  <c:v>13.989894024656659</c:v>
                </c:pt>
                <c:pt idx="36">
                  <c:v>13.941287336135085</c:v>
                </c:pt>
                <c:pt idx="37">
                  <c:v>13.93267918268669</c:v>
                </c:pt>
                <c:pt idx="38">
                  <c:v>13.926701245095403</c:v>
                </c:pt>
                <c:pt idx="39">
                  <c:v>13.924985398169259</c:v>
                </c:pt>
                <c:pt idx="40">
                  <c:v>13.900554584321453</c:v>
                </c:pt>
                <c:pt idx="41">
                  <c:v>13.849032370881652</c:v>
                </c:pt>
                <c:pt idx="42">
                  <c:v>13.827456915232634</c:v>
                </c:pt>
                <c:pt idx="43">
                  <c:v>13.727857884478905</c:v>
                </c:pt>
                <c:pt idx="44">
                  <c:v>13.72026867582761</c:v>
                </c:pt>
                <c:pt idx="45">
                  <c:v>13.715727791037137</c:v>
                </c:pt>
                <c:pt idx="46">
                  <c:v>13.704612516248297</c:v>
                </c:pt>
                <c:pt idx="47">
                  <c:v>13.657591620497197</c:v>
                </c:pt>
                <c:pt idx="48">
                  <c:v>13.648394016805288</c:v>
                </c:pt>
                <c:pt idx="49">
                  <c:v>13.648171796420852</c:v>
                </c:pt>
                <c:pt idx="50">
                  <c:v>13.63868387665228</c:v>
                </c:pt>
                <c:pt idx="51">
                  <c:v>13.637034398145223</c:v>
                </c:pt>
                <c:pt idx="52">
                  <c:v>13.60257720472492</c:v>
                </c:pt>
                <c:pt idx="53">
                  <c:v>13.592939342834459</c:v>
                </c:pt>
                <c:pt idx="54">
                  <c:v>13.589538008806517</c:v>
                </c:pt>
                <c:pt idx="55">
                  <c:v>13.568781031510532</c:v>
                </c:pt>
                <c:pt idx="56">
                  <c:v>13.562863527878148</c:v>
                </c:pt>
                <c:pt idx="57">
                  <c:v>13.55419384462346</c:v>
                </c:pt>
                <c:pt idx="58">
                  <c:v>13.507175336625346</c:v>
                </c:pt>
                <c:pt idx="59">
                  <c:v>13.481477344506366</c:v>
                </c:pt>
                <c:pt idx="60">
                  <c:v>13.47374393075866</c:v>
                </c:pt>
                <c:pt idx="61">
                  <c:v>13.4579151905658</c:v>
                </c:pt>
                <c:pt idx="62">
                  <c:v>13.45668616275225</c:v>
                </c:pt>
                <c:pt idx="63">
                  <c:v>13.440353000841553</c:v>
                </c:pt>
                <c:pt idx="64">
                  <c:v>13.43374781621692</c:v>
                </c:pt>
                <c:pt idx="65">
                  <c:v>13.432088213231657</c:v>
                </c:pt>
              </c:numCache>
            </c:numRef>
          </c:yVal>
          <c:smooth val="0"/>
        </c:ser>
        <c:ser>
          <c:idx val="1"/>
          <c:order val="1"/>
          <c:tx>
            <c:v>Predicted 15.494125591577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'Data 9th-75th'!$C$3:$C$68</c:f>
              <c:numCache>
                <c:ptCount val="66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  <c:pt idx="15">
                  <c:v>25</c:v>
                </c:pt>
                <c:pt idx="16">
                  <c:v>26</c:v>
                </c:pt>
                <c:pt idx="17">
                  <c:v>27</c:v>
                </c:pt>
                <c:pt idx="18">
                  <c:v>28</c:v>
                </c:pt>
                <c:pt idx="19">
                  <c:v>29</c:v>
                </c:pt>
                <c:pt idx="20">
                  <c:v>30</c:v>
                </c:pt>
                <c:pt idx="21">
                  <c:v>31</c:v>
                </c:pt>
                <c:pt idx="22">
                  <c:v>32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36</c:v>
                </c:pt>
                <c:pt idx="27">
                  <c:v>37</c:v>
                </c:pt>
                <c:pt idx="28">
                  <c:v>38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43</c:v>
                </c:pt>
                <c:pt idx="34">
                  <c:v>44</c:v>
                </c:pt>
                <c:pt idx="35">
                  <c:v>45</c:v>
                </c:pt>
                <c:pt idx="36">
                  <c:v>46</c:v>
                </c:pt>
                <c:pt idx="37">
                  <c:v>47</c:v>
                </c:pt>
                <c:pt idx="38">
                  <c:v>48</c:v>
                </c:pt>
                <c:pt idx="39">
                  <c:v>49</c:v>
                </c:pt>
                <c:pt idx="40">
                  <c:v>50</c:v>
                </c:pt>
                <c:pt idx="41">
                  <c:v>51</c:v>
                </c:pt>
                <c:pt idx="42">
                  <c:v>52</c:v>
                </c:pt>
                <c:pt idx="43">
                  <c:v>53</c:v>
                </c:pt>
                <c:pt idx="44">
                  <c:v>54</c:v>
                </c:pt>
                <c:pt idx="45">
                  <c:v>55</c:v>
                </c:pt>
                <c:pt idx="46">
                  <c:v>56</c:v>
                </c:pt>
                <c:pt idx="47">
                  <c:v>57</c:v>
                </c:pt>
                <c:pt idx="48">
                  <c:v>58</c:v>
                </c:pt>
                <c:pt idx="49">
                  <c:v>59</c:v>
                </c:pt>
                <c:pt idx="50">
                  <c:v>60</c:v>
                </c:pt>
                <c:pt idx="51">
                  <c:v>61</c:v>
                </c:pt>
                <c:pt idx="52">
                  <c:v>62</c:v>
                </c:pt>
                <c:pt idx="53">
                  <c:v>63</c:v>
                </c:pt>
                <c:pt idx="54">
                  <c:v>64</c:v>
                </c:pt>
                <c:pt idx="55">
                  <c:v>65</c:v>
                </c:pt>
                <c:pt idx="56">
                  <c:v>66</c:v>
                </c:pt>
                <c:pt idx="57">
                  <c:v>67</c:v>
                </c:pt>
                <c:pt idx="58">
                  <c:v>68</c:v>
                </c:pt>
                <c:pt idx="59">
                  <c:v>69</c:v>
                </c:pt>
                <c:pt idx="60">
                  <c:v>70</c:v>
                </c:pt>
                <c:pt idx="61">
                  <c:v>71</c:v>
                </c:pt>
                <c:pt idx="62">
                  <c:v>72</c:v>
                </c:pt>
                <c:pt idx="63">
                  <c:v>73</c:v>
                </c:pt>
                <c:pt idx="64">
                  <c:v>74</c:v>
                </c:pt>
                <c:pt idx="65">
                  <c:v>75</c:v>
                </c:pt>
              </c:numCache>
            </c:numRef>
          </c:xVal>
          <c:yVal>
            <c:numRef>
              <c:f>'Analysis 9th-75th x vs. lny'!$B$25:$B$90</c:f>
              <c:numCache/>
            </c:numRef>
          </c:yVal>
          <c:smooth val="0"/>
        </c:ser>
        <c:axId val="15186577"/>
        <c:axId val="2461466"/>
      </c:scatterChart>
      <c:valAx>
        <c:axId val="151865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9</a:t>
                </a:r>
              </a:p>
            </c:rich>
          </c:tx>
          <c:layout>
            <c:manualLayout>
              <c:xMode val="factor"/>
              <c:yMode val="factor"/>
              <c:x val="0"/>
              <c:y val="0.008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61466"/>
        <c:crosses val="autoZero"/>
        <c:crossBetween val="midCat"/>
        <c:dispUnits/>
      </c:valAx>
      <c:valAx>
        <c:axId val="24614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15.494125591577</a:t>
                </a:r>
              </a:p>
            </c:rich>
          </c:tx>
          <c:layout>
            <c:manualLayout>
              <c:xMode val="factor"/>
              <c:yMode val="factor"/>
              <c:x val="-0.001"/>
              <c:y val="-0.13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186577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8"/>
          <c:y val="0.378"/>
          <c:w val="0.32125"/>
          <c:h val="0.469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2.19722457733622  Residual Plot</a:t>
            </a:r>
          </a:p>
        </c:rich>
      </c:tx>
      <c:layout>
        <c:manualLayout>
          <c:xMode val="factor"/>
          <c:yMode val="factor"/>
          <c:x val="-0.00225"/>
          <c:y val="-0.00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85"/>
          <c:y val="0.47425"/>
          <c:w val="0.89525"/>
          <c:h val="0.346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'Data 9th-75th'!$D$3:$D$68</c:f>
              <c:numCache>
                <c:ptCount val="66"/>
                <c:pt idx="0">
                  <c:v>2.302585092994046</c:v>
                </c:pt>
                <c:pt idx="1">
                  <c:v>2.3978952727983707</c:v>
                </c:pt>
                <c:pt idx="2">
                  <c:v>2.4849066497880004</c:v>
                </c:pt>
                <c:pt idx="3">
                  <c:v>2.5649493574615367</c:v>
                </c:pt>
                <c:pt idx="4">
                  <c:v>2.6390573296152584</c:v>
                </c:pt>
                <c:pt idx="5">
                  <c:v>2.70805020110221</c:v>
                </c:pt>
                <c:pt idx="6">
                  <c:v>2.772588722239781</c:v>
                </c:pt>
                <c:pt idx="7">
                  <c:v>2.833213344056216</c:v>
                </c:pt>
                <c:pt idx="8">
                  <c:v>2.8903717578961645</c:v>
                </c:pt>
                <c:pt idx="9">
                  <c:v>2.9444389791664403</c:v>
                </c:pt>
                <c:pt idx="10">
                  <c:v>2.995732273553991</c:v>
                </c:pt>
                <c:pt idx="11">
                  <c:v>3.044522437723423</c:v>
                </c:pt>
                <c:pt idx="12">
                  <c:v>3.091042453358316</c:v>
                </c:pt>
                <c:pt idx="13">
                  <c:v>3.1354942159291497</c:v>
                </c:pt>
                <c:pt idx="14">
                  <c:v>3.1780538303479458</c:v>
                </c:pt>
                <c:pt idx="15">
                  <c:v>3.2188758248682006</c:v>
                </c:pt>
                <c:pt idx="16">
                  <c:v>3.258096538021482</c:v>
                </c:pt>
                <c:pt idx="17">
                  <c:v>3.295836866004329</c:v>
                </c:pt>
                <c:pt idx="18">
                  <c:v>3.332204510175204</c:v>
                </c:pt>
                <c:pt idx="19">
                  <c:v>3.367295829986474</c:v>
                </c:pt>
                <c:pt idx="20">
                  <c:v>3.4011973816621555</c:v>
                </c:pt>
                <c:pt idx="21">
                  <c:v>3.4339872044851463</c:v>
                </c:pt>
                <c:pt idx="22">
                  <c:v>3.4657359027997265</c:v>
                </c:pt>
                <c:pt idx="23">
                  <c:v>3.4965075614664802</c:v>
                </c:pt>
                <c:pt idx="24">
                  <c:v>3.5263605246161616</c:v>
                </c:pt>
                <c:pt idx="25">
                  <c:v>3.5553480614894135</c:v>
                </c:pt>
                <c:pt idx="26">
                  <c:v>3.58351893845611</c:v>
                </c:pt>
                <c:pt idx="27">
                  <c:v>3.6109179126442243</c:v>
                </c:pt>
                <c:pt idx="28">
                  <c:v>3.6375861597263857</c:v>
                </c:pt>
                <c:pt idx="29">
                  <c:v>3.6635616461296463</c:v>
                </c:pt>
                <c:pt idx="30">
                  <c:v>3.6888794541139363</c:v>
                </c:pt>
                <c:pt idx="31">
                  <c:v>3.713572066704308</c:v>
                </c:pt>
                <c:pt idx="32">
                  <c:v>3.7376696182833684</c:v>
                </c:pt>
                <c:pt idx="33">
                  <c:v>3.7612001156935624</c:v>
                </c:pt>
                <c:pt idx="34">
                  <c:v>3.784189633918261</c:v>
                </c:pt>
                <c:pt idx="35">
                  <c:v>3.8066624897703196</c:v>
                </c:pt>
                <c:pt idx="36">
                  <c:v>3.828641396489095</c:v>
                </c:pt>
                <c:pt idx="37">
                  <c:v>3.8501476017100584</c:v>
                </c:pt>
                <c:pt idx="38">
                  <c:v>3.871201010907891</c:v>
                </c:pt>
                <c:pt idx="39">
                  <c:v>3.8918202981106265</c:v>
                </c:pt>
                <c:pt idx="40">
                  <c:v>3.912023005428146</c:v>
                </c:pt>
                <c:pt idx="41">
                  <c:v>3.9318256327243257</c:v>
                </c:pt>
                <c:pt idx="42">
                  <c:v>3.9512437185814275</c:v>
                </c:pt>
                <c:pt idx="43">
                  <c:v>3.970291913552122</c:v>
                </c:pt>
                <c:pt idx="44">
                  <c:v>3.9889840465642745</c:v>
                </c:pt>
                <c:pt idx="45">
                  <c:v>4.007333185232471</c:v>
                </c:pt>
                <c:pt idx="46">
                  <c:v>4.02535169073515</c:v>
                </c:pt>
                <c:pt idx="47">
                  <c:v>4.04305126783455</c:v>
                </c:pt>
                <c:pt idx="48">
                  <c:v>4.060443010546419</c:v>
                </c:pt>
                <c:pt idx="49">
                  <c:v>4.07753744390572</c:v>
                </c:pt>
                <c:pt idx="50">
                  <c:v>4.0943445622221</c:v>
                </c:pt>
                <c:pt idx="51">
                  <c:v>4.110873864173311</c:v>
                </c:pt>
                <c:pt idx="52">
                  <c:v>4.127134385045092</c:v>
                </c:pt>
                <c:pt idx="53">
                  <c:v>4.143134726391533</c:v>
                </c:pt>
                <c:pt idx="54">
                  <c:v>4.1588830833596715</c:v>
                </c:pt>
                <c:pt idx="55">
                  <c:v>4.174387269895637</c:v>
                </c:pt>
                <c:pt idx="56">
                  <c:v>4.189654742026425</c:v>
                </c:pt>
                <c:pt idx="57">
                  <c:v>4.204692619390966</c:v>
                </c:pt>
                <c:pt idx="58">
                  <c:v>4.219507705176107</c:v>
                </c:pt>
                <c:pt idx="59">
                  <c:v>4.23410650459726</c:v>
                </c:pt>
                <c:pt idx="60">
                  <c:v>4.248495242049359</c:v>
                </c:pt>
                <c:pt idx="61">
                  <c:v>4.2626798770413155</c:v>
                </c:pt>
                <c:pt idx="62">
                  <c:v>4.276666119016055</c:v>
                </c:pt>
                <c:pt idx="63">
                  <c:v>4.290459441148391</c:v>
                </c:pt>
                <c:pt idx="64">
                  <c:v>4.30406509320417</c:v>
                </c:pt>
                <c:pt idx="65">
                  <c:v>4.31748811353631</c:v>
                </c:pt>
              </c:numCache>
            </c:numRef>
          </c:xVal>
          <c:yVal>
            <c:numRef>
              <c:f>'Analysis 9th-75th lnx vs. lny'!$C$25:$C$90</c:f>
              <c:numCache/>
            </c:numRef>
          </c:yVal>
          <c:smooth val="0"/>
        </c:ser>
        <c:axId val="22153195"/>
        <c:axId val="65161028"/>
      </c:scatterChart>
      <c:valAx>
        <c:axId val="221531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2.19722457733622</a:t>
                </a:r>
              </a:p>
            </c:rich>
          </c:tx>
          <c:layout>
            <c:manualLayout>
              <c:xMode val="factor"/>
              <c:yMode val="factor"/>
              <c:x val="0"/>
              <c:y val="0.00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161028"/>
        <c:crosses val="autoZero"/>
        <c:crossBetween val="midCat"/>
        <c:dispUnits/>
      </c:valAx>
      <c:valAx>
        <c:axId val="651610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Residuals</a:t>
                </a:r>
              </a:p>
            </c:rich>
          </c:tx>
          <c:layout>
            <c:manualLayout>
              <c:xMode val="factor"/>
              <c:yMode val="factor"/>
              <c:x val="-0.0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153195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2.19722457733622 Line Fit  Plot</a:t>
            </a:r>
          </a:p>
        </c:rich>
      </c:tx>
      <c:layout>
        <c:manualLayout>
          <c:xMode val="factor"/>
          <c:yMode val="factor"/>
          <c:x val="-0.00225"/>
          <c:y val="-0.00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85"/>
          <c:y val="0.4765"/>
          <c:w val="0.55075"/>
          <c:h val="0.343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'Data 9th-75th'!$D$3:$D$68</c:f>
              <c:numCache>
                <c:ptCount val="66"/>
                <c:pt idx="0">
                  <c:v>2.302585092994046</c:v>
                </c:pt>
                <c:pt idx="1">
                  <c:v>2.3978952727983707</c:v>
                </c:pt>
                <c:pt idx="2">
                  <c:v>2.4849066497880004</c:v>
                </c:pt>
                <c:pt idx="3">
                  <c:v>2.5649493574615367</c:v>
                </c:pt>
                <c:pt idx="4">
                  <c:v>2.6390573296152584</c:v>
                </c:pt>
                <c:pt idx="5">
                  <c:v>2.70805020110221</c:v>
                </c:pt>
                <c:pt idx="6">
                  <c:v>2.772588722239781</c:v>
                </c:pt>
                <c:pt idx="7">
                  <c:v>2.833213344056216</c:v>
                </c:pt>
                <c:pt idx="8">
                  <c:v>2.8903717578961645</c:v>
                </c:pt>
                <c:pt idx="9">
                  <c:v>2.9444389791664403</c:v>
                </c:pt>
                <c:pt idx="10">
                  <c:v>2.995732273553991</c:v>
                </c:pt>
                <c:pt idx="11">
                  <c:v>3.044522437723423</c:v>
                </c:pt>
                <c:pt idx="12">
                  <c:v>3.091042453358316</c:v>
                </c:pt>
                <c:pt idx="13">
                  <c:v>3.1354942159291497</c:v>
                </c:pt>
                <c:pt idx="14">
                  <c:v>3.1780538303479458</c:v>
                </c:pt>
                <c:pt idx="15">
                  <c:v>3.2188758248682006</c:v>
                </c:pt>
                <c:pt idx="16">
                  <c:v>3.258096538021482</c:v>
                </c:pt>
                <c:pt idx="17">
                  <c:v>3.295836866004329</c:v>
                </c:pt>
                <c:pt idx="18">
                  <c:v>3.332204510175204</c:v>
                </c:pt>
                <c:pt idx="19">
                  <c:v>3.367295829986474</c:v>
                </c:pt>
                <c:pt idx="20">
                  <c:v>3.4011973816621555</c:v>
                </c:pt>
                <c:pt idx="21">
                  <c:v>3.4339872044851463</c:v>
                </c:pt>
                <c:pt idx="22">
                  <c:v>3.4657359027997265</c:v>
                </c:pt>
                <c:pt idx="23">
                  <c:v>3.4965075614664802</c:v>
                </c:pt>
                <c:pt idx="24">
                  <c:v>3.5263605246161616</c:v>
                </c:pt>
                <c:pt idx="25">
                  <c:v>3.5553480614894135</c:v>
                </c:pt>
                <c:pt idx="26">
                  <c:v>3.58351893845611</c:v>
                </c:pt>
                <c:pt idx="27">
                  <c:v>3.6109179126442243</c:v>
                </c:pt>
                <c:pt idx="28">
                  <c:v>3.6375861597263857</c:v>
                </c:pt>
                <c:pt idx="29">
                  <c:v>3.6635616461296463</c:v>
                </c:pt>
                <c:pt idx="30">
                  <c:v>3.6888794541139363</c:v>
                </c:pt>
                <c:pt idx="31">
                  <c:v>3.713572066704308</c:v>
                </c:pt>
                <c:pt idx="32">
                  <c:v>3.7376696182833684</c:v>
                </c:pt>
                <c:pt idx="33">
                  <c:v>3.7612001156935624</c:v>
                </c:pt>
                <c:pt idx="34">
                  <c:v>3.784189633918261</c:v>
                </c:pt>
                <c:pt idx="35">
                  <c:v>3.8066624897703196</c:v>
                </c:pt>
                <c:pt idx="36">
                  <c:v>3.828641396489095</c:v>
                </c:pt>
                <c:pt idx="37">
                  <c:v>3.8501476017100584</c:v>
                </c:pt>
                <c:pt idx="38">
                  <c:v>3.871201010907891</c:v>
                </c:pt>
                <c:pt idx="39">
                  <c:v>3.8918202981106265</c:v>
                </c:pt>
                <c:pt idx="40">
                  <c:v>3.912023005428146</c:v>
                </c:pt>
                <c:pt idx="41">
                  <c:v>3.9318256327243257</c:v>
                </c:pt>
                <c:pt idx="42">
                  <c:v>3.9512437185814275</c:v>
                </c:pt>
                <c:pt idx="43">
                  <c:v>3.970291913552122</c:v>
                </c:pt>
                <c:pt idx="44">
                  <c:v>3.9889840465642745</c:v>
                </c:pt>
                <c:pt idx="45">
                  <c:v>4.007333185232471</c:v>
                </c:pt>
                <c:pt idx="46">
                  <c:v>4.02535169073515</c:v>
                </c:pt>
                <c:pt idx="47">
                  <c:v>4.04305126783455</c:v>
                </c:pt>
                <c:pt idx="48">
                  <c:v>4.060443010546419</c:v>
                </c:pt>
                <c:pt idx="49">
                  <c:v>4.07753744390572</c:v>
                </c:pt>
                <c:pt idx="50">
                  <c:v>4.0943445622221</c:v>
                </c:pt>
                <c:pt idx="51">
                  <c:v>4.110873864173311</c:v>
                </c:pt>
                <c:pt idx="52">
                  <c:v>4.127134385045092</c:v>
                </c:pt>
                <c:pt idx="53">
                  <c:v>4.143134726391533</c:v>
                </c:pt>
                <c:pt idx="54">
                  <c:v>4.1588830833596715</c:v>
                </c:pt>
                <c:pt idx="55">
                  <c:v>4.174387269895637</c:v>
                </c:pt>
                <c:pt idx="56">
                  <c:v>4.189654742026425</c:v>
                </c:pt>
                <c:pt idx="57">
                  <c:v>4.204692619390966</c:v>
                </c:pt>
                <c:pt idx="58">
                  <c:v>4.219507705176107</c:v>
                </c:pt>
                <c:pt idx="59">
                  <c:v>4.23410650459726</c:v>
                </c:pt>
                <c:pt idx="60">
                  <c:v>4.248495242049359</c:v>
                </c:pt>
                <c:pt idx="61">
                  <c:v>4.2626798770413155</c:v>
                </c:pt>
                <c:pt idx="62">
                  <c:v>4.276666119016055</c:v>
                </c:pt>
                <c:pt idx="63">
                  <c:v>4.290459441148391</c:v>
                </c:pt>
                <c:pt idx="64">
                  <c:v>4.30406509320417</c:v>
                </c:pt>
                <c:pt idx="65">
                  <c:v>4.31748811353631</c:v>
                </c:pt>
              </c:numCache>
            </c:numRef>
          </c:xVal>
          <c:yVal>
            <c:numRef>
              <c:f>'Data 9th-75th'!$B$3:$B$68</c:f>
              <c:numCache>
                <c:ptCount val="66"/>
                <c:pt idx="0">
                  <c:v>15.32465465287539</c:v>
                </c:pt>
                <c:pt idx="1">
                  <c:v>15.302805694872255</c:v>
                </c:pt>
                <c:pt idx="2">
                  <c:v>15.269907160744758</c:v>
                </c:pt>
                <c:pt idx="3">
                  <c:v>15.268184946732339</c:v>
                </c:pt>
                <c:pt idx="4">
                  <c:v>15.230361034337063</c:v>
                </c:pt>
                <c:pt idx="5">
                  <c:v>15.022921345646932</c:v>
                </c:pt>
                <c:pt idx="6">
                  <c:v>14.987954923587669</c:v>
                </c:pt>
                <c:pt idx="7">
                  <c:v>14.914480116137366</c:v>
                </c:pt>
                <c:pt idx="8">
                  <c:v>14.85108009516229</c:v>
                </c:pt>
                <c:pt idx="9">
                  <c:v>14.821188874741882</c:v>
                </c:pt>
                <c:pt idx="10">
                  <c:v>14.796508671718223</c:v>
                </c:pt>
                <c:pt idx="11">
                  <c:v>14.734448183722057</c:v>
                </c:pt>
                <c:pt idx="12">
                  <c:v>14.670432991563192</c:v>
                </c:pt>
                <c:pt idx="13">
                  <c:v>14.607353997269053</c:v>
                </c:pt>
                <c:pt idx="14">
                  <c:v>14.583364852585149</c:v>
                </c:pt>
                <c:pt idx="15">
                  <c:v>14.56211888142926</c:v>
                </c:pt>
                <c:pt idx="16">
                  <c:v>14.551856586089967</c:v>
                </c:pt>
                <c:pt idx="17">
                  <c:v>14.535579085152936</c:v>
                </c:pt>
                <c:pt idx="18">
                  <c:v>14.524257920452479</c:v>
                </c:pt>
                <c:pt idx="19">
                  <c:v>14.50968071510521</c:v>
                </c:pt>
                <c:pt idx="20">
                  <c:v>14.43917153108138</c:v>
                </c:pt>
                <c:pt idx="21">
                  <c:v>14.41390630259346</c:v>
                </c:pt>
                <c:pt idx="22">
                  <c:v>14.388251264661122</c:v>
                </c:pt>
                <c:pt idx="23">
                  <c:v>14.355191241257353</c:v>
                </c:pt>
                <c:pt idx="24">
                  <c:v>14.347196484784305</c:v>
                </c:pt>
                <c:pt idx="25">
                  <c:v>14.321298714972981</c:v>
                </c:pt>
                <c:pt idx="26">
                  <c:v>14.317861573462697</c:v>
                </c:pt>
                <c:pt idx="27">
                  <c:v>14.285895989314309</c:v>
                </c:pt>
                <c:pt idx="28">
                  <c:v>14.254238280337745</c:v>
                </c:pt>
                <c:pt idx="29">
                  <c:v>14.253318937593333</c:v>
                </c:pt>
                <c:pt idx="30">
                  <c:v>14.087998786343885</c:v>
                </c:pt>
                <c:pt idx="31">
                  <c:v>14.066838763928045</c:v>
                </c:pt>
                <c:pt idx="32">
                  <c:v>14.034401881358132</c:v>
                </c:pt>
                <c:pt idx="33">
                  <c:v>14.018962291842664</c:v>
                </c:pt>
                <c:pt idx="34">
                  <c:v>14.002937393948198</c:v>
                </c:pt>
                <c:pt idx="35">
                  <c:v>13.989894024656659</c:v>
                </c:pt>
                <c:pt idx="36">
                  <c:v>13.941287336135085</c:v>
                </c:pt>
                <c:pt idx="37">
                  <c:v>13.93267918268669</c:v>
                </c:pt>
                <c:pt idx="38">
                  <c:v>13.926701245095403</c:v>
                </c:pt>
                <c:pt idx="39">
                  <c:v>13.924985398169259</c:v>
                </c:pt>
                <c:pt idx="40">
                  <c:v>13.900554584321453</c:v>
                </c:pt>
                <c:pt idx="41">
                  <c:v>13.849032370881652</c:v>
                </c:pt>
                <c:pt idx="42">
                  <c:v>13.827456915232634</c:v>
                </c:pt>
                <c:pt idx="43">
                  <c:v>13.727857884478905</c:v>
                </c:pt>
                <c:pt idx="44">
                  <c:v>13.72026867582761</c:v>
                </c:pt>
                <c:pt idx="45">
                  <c:v>13.715727791037137</c:v>
                </c:pt>
                <c:pt idx="46">
                  <c:v>13.704612516248297</c:v>
                </c:pt>
                <c:pt idx="47">
                  <c:v>13.657591620497197</c:v>
                </c:pt>
                <c:pt idx="48">
                  <c:v>13.648394016805288</c:v>
                </c:pt>
                <c:pt idx="49">
                  <c:v>13.648171796420852</c:v>
                </c:pt>
                <c:pt idx="50">
                  <c:v>13.63868387665228</c:v>
                </c:pt>
                <c:pt idx="51">
                  <c:v>13.637034398145223</c:v>
                </c:pt>
                <c:pt idx="52">
                  <c:v>13.60257720472492</c:v>
                </c:pt>
                <c:pt idx="53">
                  <c:v>13.592939342834459</c:v>
                </c:pt>
                <c:pt idx="54">
                  <c:v>13.589538008806517</c:v>
                </c:pt>
                <c:pt idx="55">
                  <c:v>13.568781031510532</c:v>
                </c:pt>
                <c:pt idx="56">
                  <c:v>13.562863527878148</c:v>
                </c:pt>
                <c:pt idx="57">
                  <c:v>13.55419384462346</c:v>
                </c:pt>
                <c:pt idx="58">
                  <c:v>13.507175336625346</c:v>
                </c:pt>
                <c:pt idx="59">
                  <c:v>13.481477344506366</c:v>
                </c:pt>
                <c:pt idx="60">
                  <c:v>13.47374393075866</c:v>
                </c:pt>
                <c:pt idx="61">
                  <c:v>13.4579151905658</c:v>
                </c:pt>
                <c:pt idx="62">
                  <c:v>13.45668616275225</c:v>
                </c:pt>
                <c:pt idx="63">
                  <c:v>13.440353000841553</c:v>
                </c:pt>
                <c:pt idx="64">
                  <c:v>13.43374781621692</c:v>
                </c:pt>
                <c:pt idx="65">
                  <c:v>13.432088213231657</c:v>
                </c:pt>
              </c:numCache>
            </c:numRef>
          </c:yVal>
          <c:smooth val="0"/>
        </c:ser>
        <c:ser>
          <c:idx val="1"/>
          <c:order val="1"/>
          <c:tx>
            <c:v>Predicted 15.494125591577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'Data 9th-75th'!$D$3:$D$68</c:f>
              <c:numCache>
                <c:ptCount val="66"/>
                <c:pt idx="0">
                  <c:v>2.302585092994046</c:v>
                </c:pt>
                <c:pt idx="1">
                  <c:v>2.3978952727983707</c:v>
                </c:pt>
                <c:pt idx="2">
                  <c:v>2.4849066497880004</c:v>
                </c:pt>
                <c:pt idx="3">
                  <c:v>2.5649493574615367</c:v>
                </c:pt>
                <c:pt idx="4">
                  <c:v>2.6390573296152584</c:v>
                </c:pt>
                <c:pt idx="5">
                  <c:v>2.70805020110221</c:v>
                </c:pt>
                <c:pt idx="6">
                  <c:v>2.772588722239781</c:v>
                </c:pt>
                <c:pt idx="7">
                  <c:v>2.833213344056216</c:v>
                </c:pt>
                <c:pt idx="8">
                  <c:v>2.8903717578961645</c:v>
                </c:pt>
                <c:pt idx="9">
                  <c:v>2.9444389791664403</c:v>
                </c:pt>
                <c:pt idx="10">
                  <c:v>2.995732273553991</c:v>
                </c:pt>
                <c:pt idx="11">
                  <c:v>3.044522437723423</c:v>
                </c:pt>
                <c:pt idx="12">
                  <c:v>3.091042453358316</c:v>
                </c:pt>
                <c:pt idx="13">
                  <c:v>3.1354942159291497</c:v>
                </c:pt>
                <c:pt idx="14">
                  <c:v>3.1780538303479458</c:v>
                </c:pt>
                <c:pt idx="15">
                  <c:v>3.2188758248682006</c:v>
                </c:pt>
                <c:pt idx="16">
                  <c:v>3.258096538021482</c:v>
                </c:pt>
                <c:pt idx="17">
                  <c:v>3.295836866004329</c:v>
                </c:pt>
                <c:pt idx="18">
                  <c:v>3.332204510175204</c:v>
                </c:pt>
                <c:pt idx="19">
                  <c:v>3.367295829986474</c:v>
                </c:pt>
                <c:pt idx="20">
                  <c:v>3.4011973816621555</c:v>
                </c:pt>
                <c:pt idx="21">
                  <c:v>3.4339872044851463</c:v>
                </c:pt>
                <c:pt idx="22">
                  <c:v>3.4657359027997265</c:v>
                </c:pt>
                <c:pt idx="23">
                  <c:v>3.4965075614664802</c:v>
                </c:pt>
                <c:pt idx="24">
                  <c:v>3.5263605246161616</c:v>
                </c:pt>
                <c:pt idx="25">
                  <c:v>3.5553480614894135</c:v>
                </c:pt>
                <c:pt idx="26">
                  <c:v>3.58351893845611</c:v>
                </c:pt>
                <c:pt idx="27">
                  <c:v>3.6109179126442243</c:v>
                </c:pt>
                <c:pt idx="28">
                  <c:v>3.6375861597263857</c:v>
                </c:pt>
                <c:pt idx="29">
                  <c:v>3.6635616461296463</c:v>
                </c:pt>
                <c:pt idx="30">
                  <c:v>3.6888794541139363</c:v>
                </c:pt>
                <c:pt idx="31">
                  <c:v>3.713572066704308</c:v>
                </c:pt>
                <c:pt idx="32">
                  <c:v>3.7376696182833684</c:v>
                </c:pt>
                <c:pt idx="33">
                  <c:v>3.7612001156935624</c:v>
                </c:pt>
                <c:pt idx="34">
                  <c:v>3.784189633918261</c:v>
                </c:pt>
                <c:pt idx="35">
                  <c:v>3.8066624897703196</c:v>
                </c:pt>
                <c:pt idx="36">
                  <c:v>3.828641396489095</c:v>
                </c:pt>
                <c:pt idx="37">
                  <c:v>3.8501476017100584</c:v>
                </c:pt>
                <c:pt idx="38">
                  <c:v>3.871201010907891</c:v>
                </c:pt>
                <c:pt idx="39">
                  <c:v>3.8918202981106265</c:v>
                </c:pt>
                <c:pt idx="40">
                  <c:v>3.912023005428146</c:v>
                </c:pt>
                <c:pt idx="41">
                  <c:v>3.9318256327243257</c:v>
                </c:pt>
                <c:pt idx="42">
                  <c:v>3.9512437185814275</c:v>
                </c:pt>
                <c:pt idx="43">
                  <c:v>3.970291913552122</c:v>
                </c:pt>
                <c:pt idx="44">
                  <c:v>3.9889840465642745</c:v>
                </c:pt>
                <c:pt idx="45">
                  <c:v>4.007333185232471</c:v>
                </c:pt>
                <c:pt idx="46">
                  <c:v>4.02535169073515</c:v>
                </c:pt>
                <c:pt idx="47">
                  <c:v>4.04305126783455</c:v>
                </c:pt>
                <c:pt idx="48">
                  <c:v>4.060443010546419</c:v>
                </c:pt>
                <c:pt idx="49">
                  <c:v>4.07753744390572</c:v>
                </c:pt>
                <c:pt idx="50">
                  <c:v>4.0943445622221</c:v>
                </c:pt>
                <c:pt idx="51">
                  <c:v>4.110873864173311</c:v>
                </c:pt>
                <c:pt idx="52">
                  <c:v>4.127134385045092</c:v>
                </c:pt>
                <c:pt idx="53">
                  <c:v>4.143134726391533</c:v>
                </c:pt>
                <c:pt idx="54">
                  <c:v>4.1588830833596715</c:v>
                </c:pt>
                <c:pt idx="55">
                  <c:v>4.174387269895637</c:v>
                </c:pt>
                <c:pt idx="56">
                  <c:v>4.189654742026425</c:v>
                </c:pt>
                <c:pt idx="57">
                  <c:v>4.204692619390966</c:v>
                </c:pt>
                <c:pt idx="58">
                  <c:v>4.219507705176107</c:v>
                </c:pt>
                <c:pt idx="59">
                  <c:v>4.23410650459726</c:v>
                </c:pt>
                <c:pt idx="60">
                  <c:v>4.248495242049359</c:v>
                </c:pt>
                <c:pt idx="61">
                  <c:v>4.2626798770413155</c:v>
                </c:pt>
                <c:pt idx="62">
                  <c:v>4.276666119016055</c:v>
                </c:pt>
                <c:pt idx="63">
                  <c:v>4.290459441148391</c:v>
                </c:pt>
                <c:pt idx="64">
                  <c:v>4.30406509320417</c:v>
                </c:pt>
                <c:pt idx="65">
                  <c:v>4.31748811353631</c:v>
                </c:pt>
              </c:numCache>
            </c:numRef>
          </c:xVal>
          <c:yVal>
            <c:numRef>
              <c:f>'Analysis 9th-75th lnx vs. lny'!$B$25:$B$90</c:f>
              <c:numCache/>
            </c:numRef>
          </c:yVal>
          <c:smooth val="0"/>
        </c:ser>
        <c:axId val="49578341"/>
        <c:axId val="43551886"/>
      </c:scatterChart>
      <c:valAx>
        <c:axId val="495783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2.19722457733622</a:t>
                </a:r>
              </a:p>
            </c:rich>
          </c:tx>
          <c:layout>
            <c:manualLayout>
              <c:xMode val="factor"/>
              <c:yMode val="factor"/>
              <c:x val="0"/>
              <c:y val="0.004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551886"/>
        <c:crosses val="autoZero"/>
        <c:crossBetween val="midCat"/>
        <c:dispUnits/>
      </c:valAx>
      <c:valAx>
        <c:axId val="435518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15.494125591577</a:t>
                </a:r>
              </a:p>
            </c:rich>
          </c:tx>
          <c:layout>
            <c:manualLayout>
              <c:xMode val="factor"/>
              <c:yMode val="factor"/>
              <c:x val="-0.001"/>
              <c:y val="-0.89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578341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8"/>
          <c:y val="0.464"/>
          <c:w val="0.32125"/>
          <c:h val="0.469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75"/>
          <c:y val="0.03275"/>
          <c:w val="0.8105"/>
          <c:h val="0.931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Data!$C$2:$C$76</c:f>
              <c:numCache/>
            </c:numRef>
          </c:xVal>
          <c:yVal>
            <c:numRef>
              <c:f>Data!$B$2:$B$76</c:f>
              <c:numCache/>
            </c:numRef>
          </c:yVal>
          <c:smooth val="0"/>
        </c:ser>
        <c:axId val="48576709"/>
        <c:axId val="34537198"/>
      </c:scatterChart>
      <c:valAx>
        <c:axId val="485767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537198"/>
        <c:crosses val="autoZero"/>
        <c:crossBetween val="midCat"/>
        <c:dispUnits/>
      </c:valAx>
      <c:valAx>
        <c:axId val="3453719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576709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025"/>
          <c:y val="0.4525"/>
          <c:w val="0.13125"/>
          <c:h val="0.080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75"/>
          <c:y val="0.03275"/>
          <c:w val="0.8105"/>
          <c:h val="0.931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Data!$D$2:$D$76</c:f>
              <c:numCache/>
            </c:numRef>
          </c:xVal>
          <c:yVal>
            <c:numRef>
              <c:f>Data!$B$2:$B$76</c:f>
              <c:numCache/>
            </c:numRef>
          </c:yVal>
          <c:smooth val="0"/>
        </c:ser>
        <c:axId val="42399327"/>
        <c:axId val="46049624"/>
      </c:scatterChart>
      <c:valAx>
        <c:axId val="423993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049624"/>
        <c:crosses val="autoZero"/>
        <c:crossBetween val="midCat"/>
        <c:dispUnits/>
      </c:valAx>
      <c:valAx>
        <c:axId val="4604962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399327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025"/>
          <c:y val="0.4525"/>
          <c:w val="0.13125"/>
          <c:h val="0.080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1  Residual Plot</a:t>
            </a:r>
          </a:p>
        </c:rich>
      </c:tx>
      <c:layout>
        <c:manualLayout>
          <c:xMode val="factor"/>
          <c:yMode val="factor"/>
          <c:x val="-0.00225"/>
          <c:y val="-0.00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85"/>
          <c:y val="0.2995"/>
          <c:w val="0.895"/>
          <c:h val="0.52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Data!$C$3:$C$76</c:f>
              <c:numCache>
                <c:ptCount val="74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  <c:pt idx="30">
                  <c:v>32</c:v>
                </c:pt>
                <c:pt idx="31">
                  <c:v>33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  <c:pt idx="49">
                  <c:v>51</c:v>
                </c:pt>
                <c:pt idx="50">
                  <c:v>52</c:v>
                </c:pt>
                <c:pt idx="51">
                  <c:v>53</c:v>
                </c:pt>
                <c:pt idx="52">
                  <c:v>54</c:v>
                </c:pt>
                <c:pt idx="53">
                  <c:v>55</c:v>
                </c:pt>
                <c:pt idx="54">
                  <c:v>56</c:v>
                </c:pt>
                <c:pt idx="55">
                  <c:v>57</c:v>
                </c:pt>
                <c:pt idx="56">
                  <c:v>58</c:v>
                </c:pt>
                <c:pt idx="57">
                  <c:v>59</c:v>
                </c:pt>
                <c:pt idx="58">
                  <c:v>60</c:v>
                </c:pt>
                <c:pt idx="59">
                  <c:v>61</c:v>
                </c:pt>
                <c:pt idx="60">
                  <c:v>62</c:v>
                </c:pt>
                <c:pt idx="61">
                  <c:v>63</c:v>
                </c:pt>
                <c:pt idx="62">
                  <c:v>64</c:v>
                </c:pt>
                <c:pt idx="63">
                  <c:v>65</c:v>
                </c:pt>
                <c:pt idx="64">
                  <c:v>66</c:v>
                </c:pt>
                <c:pt idx="65">
                  <c:v>67</c:v>
                </c:pt>
                <c:pt idx="66">
                  <c:v>68</c:v>
                </c:pt>
                <c:pt idx="67">
                  <c:v>69</c:v>
                </c:pt>
                <c:pt idx="68">
                  <c:v>70</c:v>
                </c:pt>
                <c:pt idx="69">
                  <c:v>71</c:v>
                </c:pt>
                <c:pt idx="70">
                  <c:v>72</c:v>
                </c:pt>
                <c:pt idx="71">
                  <c:v>73</c:v>
                </c:pt>
                <c:pt idx="72">
                  <c:v>74</c:v>
                </c:pt>
                <c:pt idx="73">
                  <c:v>75</c:v>
                </c:pt>
              </c:numCache>
            </c:numRef>
          </c:xVal>
          <c:yVal>
            <c:numRef>
              <c:f>Analysis!$C$25:$C$98</c:f>
              <c:numCache/>
            </c:numRef>
          </c:yVal>
          <c:smooth val="0"/>
        </c:ser>
        <c:axId val="11793433"/>
        <c:axId val="39032034"/>
      </c:scatterChart>
      <c:valAx>
        <c:axId val="117934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1</a:t>
                </a:r>
              </a:p>
            </c:rich>
          </c:tx>
          <c:layout>
            <c:manualLayout>
              <c:xMode val="factor"/>
              <c:yMode val="factor"/>
              <c:x val="0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032034"/>
        <c:crosses val="autoZero"/>
        <c:crossBetween val="midCat"/>
        <c:dispUnits/>
      </c:valAx>
      <c:valAx>
        <c:axId val="390320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Residuals</a:t>
                </a:r>
              </a:p>
            </c:rich>
          </c:tx>
          <c:layout>
            <c:manualLayout>
              <c:xMode val="factor"/>
              <c:yMode val="factor"/>
              <c:x val="-0.0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793433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1 Line Fit  Plot</a:t>
            </a:r>
          </a:p>
        </c:rich>
      </c:tx>
      <c:layout>
        <c:manualLayout>
          <c:xMode val="factor"/>
          <c:yMode val="factor"/>
          <c:x val="-0.00225"/>
          <c:y val="-0.00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85"/>
          <c:y val="0.301"/>
          <c:w val="0.521"/>
          <c:h val="0.518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Data!$C$3:$C$76</c:f>
              <c:numCache>
                <c:ptCount val="74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  <c:pt idx="30">
                  <c:v>32</c:v>
                </c:pt>
                <c:pt idx="31">
                  <c:v>33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  <c:pt idx="49">
                  <c:v>51</c:v>
                </c:pt>
                <c:pt idx="50">
                  <c:v>52</c:v>
                </c:pt>
                <c:pt idx="51">
                  <c:v>53</c:v>
                </c:pt>
                <c:pt idx="52">
                  <c:v>54</c:v>
                </c:pt>
                <c:pt idx="53">
                  <c:v>55</c:v>
                </c:pt>
                <c:pt idx="54">
                  <c:v>56</c:v>
                </c:pt>
                <c:pt idx="55">
                  <c:v>57</c:v>
                </c:pt>
                <c:pt idx="56">
                  <c:v>58</c:v>
                </c:pt>
                <c:pt idx="57">
                  <c:v>59</c:v>
                </c:pt>
                <c:pt idx="58">
                  <c:v>60</c:v>
                </c:pt>
                <c:pt idx="59">
                  <c:v>61</c:v>
                </c:pt>
                <c:pt idx="60">
                  <c:v>62</c:v>
                </c:pt>
                <c:pt idx="61">
                  <c:v>63</c:v>
                </c:pt>
                <c:pt idx="62">
                  <c:v>64</c:v>
                </c:pt>
                <c:pt idx="63">
                  <c:v>65</c:v>
                </c:pt>
                <c:pt idx="64">
                  <c:v>66</c:v>
                </c:pt>
                <c:pt idx="65">
                  <c:v>67</c:v>
                </c:pt>
                <c:pt idx="66">
                  <c:v>68</c:v>
                </c:pt>
                <c:pt idx="67">
                  <c:v>69</c:v>
                </c:pt>
                <c:pt idx="68">
                  <c:v>70</c:v>
                </c:pt>
                <c:pt idx="69">
                  <c:v>71</c:v>
                </c:pt>
                <c:pt idx="70">
                  <c:v>72</c:v>
                </c:pt>
                <c:pt idx="71">
                  <c:v>73</c:v>
                </c:pt>
                <c:pt idx="72">
                  <c:v>74</c:v>
                </c:pt>
                <c:pt idx="73">
                  <c:v>75</c:v>
                </c:pt>
              </c:numCache>
            </c:numRef>
          </c:xVal>
          <c:yVal>
            <c:numRef>
              <c:f>Data!$A$3:$A$76</c:f>
              <c:numCache>
                <c:ptCount val="74"/>
                <c:pt idx="0">
                  <c:v>12872808</c:v>
                </c:pt>
                <c:pt idx="1">
                  <c:v>9569624</c:v>
                </c:pt>
                <c:pt idx="2">
                  <c:v>6300006</c:v>
                </c:pt>
                <c:pt idx="3">
                  <c:v>5838471</c:v>
                </c:pt>
                <c:pt idx="4">
                  <c:v>5728143</c:v>
                </c:pt>
                <c:pt idx="5">
                  <c:v>5414772</c:v>
                </c:pt>
                <c:pt idx="6">
                  <c:v>5376285</c:v>
                </c:pt>
                <c:pt idx="7">
                  <c:v>5358130</c:v>
                </c:pt>
                <c:pt idx="8">
                  <c:v>4522858</c:v>
                </c:pt>
                <c:pt idx="9">
                  <c:v>4425110</c:v>
                </c:pt>
                <c:pt idx="10">
                  <c:v>4281899</c:v>
                </c:pt>
                <c:pt idx="11">
                  <c:v>4274531</c:v>
                </c:pt>
                <c:pt idx="12">
                  <c:v>4115871</c:v>
                </c:pt>
                <c:pt idx="13">
                  <c:v>3344813</c:v>
                </c:pt>
                <c:pt idx="14">
                  <c:v>3229878</c:v>
                </c:pt>
                <c:pt idx="15">
                  <c:v>3001072</c:v>
                </c:pt>
                <c:pt idx="16">
                  <c:v>2816710</c:v>
                </c:pt>
                <c:pt idx="17">
                  <c:v>2733761</c:v>
                </c:pt>
                <c:pt idx="18">
                  <c:v>2667117</c:v>
                </c:pt>
                <c:pt idx="19">
                  <c:v>2506626</c:v>
                </c:pt>
                <c:pt idx="20">
                  <c:v>2351192</c:v>
                </c:pt>
                <c:pt idx="21">
                  <c:v>2207462</c:v>
                </c:pt>
                <c:pt idx="22">
                  <c:v>2155137</c:v>
                </c:pt>
                <c:pt idx="23">
                  <c:v>2109832</c:v>
                </c:pt>
                <c:pt idx="24">
                  <c:v>2088291</c:v>
                </c:pt>
                <c:pt idx="25">
                  <c:v>2054574</c:v>
                </c:pt>
                <c:pt idx="26">
                  <c:v>2031445</c:v>
                </c:pt>
                <c:pt idx="27">
                  <c:v>2002047</c:v>
                </c:pt>
                <c:pt idx="28">
                  <c:v>1865746</c:v>
                </c:pt>
                <c:pt idx="29">
                  <c:v>1819198</c:v>
                </c:pt>
                <c:pt idx="30">
                  <c:v>1773120</c:v>
                </c:pt>
                <c:pt idx="31">
                  <c:v>1715459</c:v>
                </c:pt>
                <c:pt idx="32">
                  <c:v>1701799</c:v>
                </c:pt>
                <c:pt idx="33">
                  <c:v>1658292</c:v>
                </c:pt>
                <c:pt idx="34">
                  <c:v>1652602</c:v>
                </c:pt>
                <c:pt idx="35">
                  <c:v>1600611</c:v>
                </c:pt>
                <c:pt idx="36">
                  <c:v>1550733</c:v>
                </c:pt>
                <c:pt idx="37">
                  <c:v>1549308</c:v>
                </c:pt>
                <c:pt idx="38">
                  <c:v>1313228</c:v>
                </c:pt>
                <c:pt idx="39">
                  <c:v>1285732</c:v>
                </c:pt>
                <c:pt idx="40">
                  <c:v>1244696</c:v>
                </c:pt>
                <c:pt idx="41">
                  <c:v>1225626</c:v>
                </c:pt>
                <c:pt idx="42">
                  <c:v>1206142</c:v>
                </c:pt>
                <c:pt idx="43">
                  <c:v>1190512</c:v>
                </c:pt>
                <c:pt idx="44">
                  <c:v>1134029</c:v>
                </c:pt>
                <c:pt idx="45">
                  <c:v>1124309</c:v>
                </c:pt>
                <c:pt idx="46">
                  <c:v>1117608</c:v>
                </c:pt>
                <c:pt idx="47">
                  <c:v>1115692</c:v>
                </c:pt>
                <c:pt idx="48">
                  <c:v>1088765</c:v>
                </c:pt>
                <c:pt idx="49">
                  <c:v>1034090</c:v>
                </c:pt>
                <c:pt idx="50">
                  <c:v>1012018</c:v>
                </c:pt>
                <c:pt idx="51">
                  <c:v>916079</c:v>
                </c:pt>
                <c:pt idx="52">
                  <c:v>909153</c:v>
                </c:pt>
                <c:pt idx="53">
                  <c:v>905034</c:v>
                </c:pt>
                <c:pt idx="54">
                  <c:v>895030</c:v>
                </c:pt>
                <c:pt idx="55">
                  <c:v>853919</c:v>
                </c:pt>
                <c:pt idx="56">
                  <c:v>846101</c:v>
                </c:pt>
                <c:pt idx="57">
                  <c:v>845913</c:v>
                </c:pt>
                <c:pt idx="58">
                  <c:v>837925</c:v>
                </c:pt>
                <c:pt idx="59">
                  <c:v>836544</c:v>
                </c:pt>
                <c:pt idx="60">
                  <c:v>808210</c:v>
                </c:pt>
                <c:pt idx="61">
                  <c:v>800458</c:v>
                </c:pt>
                <c:pt idx="62">
                  <c:v>797740</c:v>
                </c:pt>
                <c:pt idx="63">
                  <c:v>781352</c:v>
                </c:pt>
                <c:pt idx="64">
                  <c:v>776742</c:v>
                </c:pt>
                <c:pt idx="65">
                  <c:v>770037</c:v>
                </c:pt>
                <c:pt idx="66">
                  <c:v>734669</c:v>
                </c:pt>
                <c:pt idx="67">
                  <c:v>716030</c:v>
                </c:pt>
                <c:pt idx="68">
                  <c:v>710514</c:v>
                </c:pt>
                <c:pt idx="69">
                  <c:v>699356</c:v>
                </c:pt>
                <c:pt idx="70">
                  <c:v>698497</c:v>
                </c:pt>
                <c:pt idx="71">
                  <c:v>687181</c:v>
                </c:pt>
                <c:pt idx="72">
                  <c:v>682657</c:v>
                </c:pt>
                <c:pt idx="73">
                  <c:v>681525</c:v>
                </c:pt>
              </c:numCache>
            </c:numRef>
          </c:yVal>
          <c:smooth val="0"/>
        </c:ser>
        <c:ser>
          <c:idx val="1"/>
          <c:order val="1"/>
          <c:tx>
            <c:v>Predicted 19006798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Data!$C$3:$C$76</c:f>
              <c:numCache>
                <c:ptCount val="74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  <c:pt idx="30">
                  <c:v>32</c:v>
                </c:pt>
                <c:pt idx="31">
                  <c:v>33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  <c:pt idx="49">
                  <c:v>51</c:v>
                </c:pt>
                <c:pt idx="50">
                  <c:v>52</c:v>
                </c:pt>
                <c:pt idx="51">
                  <c:v>53</c:v>
                </c:pt>
                <c:pt idx="52">
                  <c:v>54</c:v>
                </c:pt>
                <c:pt idx="53">
                  <c:v>55</c:v>
                </c:pt>
                <c:pt idx="54">
                  <c:v>56</c:v>
                </c:pt>
                <c:pt idx="55">
                  <c:v>57</c:v>
                </c:pt>
                <c:pt idx="56">
                  <c:v>58</c:v>
                </c:pt>
                <c:pt idx="57">
                  <c:v>59</c:v>
                </c:pt>
                <c:pt idx="58">
                  <c:v>60</c:v>
                </c:pt>
                <c:pt idx="59">
                  <c:v>61</c:v>
                </c:pt>
                <c:pt idx="60">
                  <c:v>62</c:v>
                </c:pt>
                <c:pt idx="61">
                  <c:v>63</c:v>
                </c:pt>
                <c:pt idx="62">
                  <c:v>64</c:v>
                </c:pt>
                <c:pt idx="63">
                  <c:v>65</c:v>
                </c:pt>
                <c:pt idx="64">
                  <c:v>66</c:v>
                </c:pt>
                <c:pt idx="65">
                  <c:v>67</c:v>
                </c:pt>
                <c:pt idx="66">
                  <c:v>68</c:v>
                </c:pt>
                <c:pt idx="67">
                  <c:v>69</c:v>
                </c:pt>
                <c:pt idx="68">
                  <c:v>70</c:v>
                </c:pt>
                <c:pt idx="69">
                  <c:v>71</c:v>
                </c:pt>
                <c:pt idx="70">
                  <c:v>72</c:v>
                </c:pt>
                <c:pt idx="71">
                  <c:v>73</c:v>
                </c:pt>
                <c:pt idx="72">
                  <c:v>74</c:v>
                </c:pt>
                <c:pt idx="73">
                  <c:v>75</c:v>
                </c:pt>
              </c:numCache>
            </c:numRef>
          </c:xVal>
          <c:yVal>
            <c:numRef>
              <c:f>Analysis!$B$25:$B$98</c:f>
              <c:numCache/>
            </c:numRef>
          </c:yVal>
          <c:smooth val="0"/>
        </c:ser>
        <c:axId val="15743987"/>
        <c:axId val="7478156"/>
      </c:scatterChart>
      <c:valAx>
        <c:axId val="157439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1</a:t>
                </a:r>
              </a:p>
            </c:rich>
          </c:tx>
          <c:layout>
            <c:manualLayout>
              <c:xMode val="factor"/>
              <c:yMode val="factor"/>
              <c:x val="0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478156"/>
        <c:crosses val="autoZero"/>
        <c:crossBetween val="midCat"/>
        <c:dispUnits/>
      </c:valAx>
      <c:valAx>
        <c:axId val="74781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19006798</a:t>
                </a:r>
              </a:p>
            </c:rich>
          </c:tx>
          <c:layout>
            <c:manualLayout>
              <c:xMode val="factor"/>
              <c:yMode val="factor"/>
              <c:x val="-0.001"/>
              <c:y val="0.019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743987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38"/>
          <c:y val="0.47375"/>
          <c:w val="0.349"/>
          <c:h val="0.27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1  Residual Plot</a:t>
            </a:r>
          </a:p>
        </c:rich>
      </c:tx>
      <c:layout>
        <c:manualLayout>
          <c:xMode val="factor"/>
          <c:yMode val="factor"/>
          <c:x val="-0.00225"/>
          <c:y val="-0.00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85"/>
          <c:y val="0.2995"/>
          <c:w val="0.895"/>
          <c:h val="0.52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Data!$C$3:$C$76</c:f>
              <c:numCache>
                <c:ptCount val="74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  <c:pt idx="30">
                  <c:v>32</c:v>
                </c:pt>
                <c:pt idx="31">
                  <c:v>33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  <c:pt idx="49">
                  <c:v>51</c:v>
                </c:pt>
                <c:pt idx="50">
                  <c:v>52</c:v>
                </c:pt>
                <c:pt idx="51">
                  <c:v>53</c:v>
                </c:pt>
                <c:pt idx="52">
                  <c:v>54</c:v>
                </c:pt>
                <c:pt idx="53">
                  <c:v>55</c:v>
                </c:pt>
                <c:pt idx="54">
                  <c:v>56</c:v>
                </c:pt>
                <c:pt idx="55">
                  <c:v>57</c:v>
                </c:pt>
                <c:pt idx="56">
                  <c:v>58</c:v>
                </c:pt>
                <c:pt idx="57">
                  <c:v>59</c:v>
                </c:pt>
                <c:pt idx="58">
                  <c:v>60</c:v>
                </c:pt>
                <c:pt idx="59">
                  <c:v>61</c:v>
                </c:pt>
                <c:pt idx="60">
                  <c:v>62</c:v>
                </c:pt>
                <c:pt idx="61">
                  <c:v>63</c:v>
                </c:pt>
                <c:pt idx="62">
                  <c:v>64</c:v>
                </c:pt>
                <c:pt idx="63">
                  <c:v>65</c:v>
                </c:pt>
                <c:pt idx="64">
                  <c:v>66</c:v>
                </c:pt>
                <c:pt idx="65">
                  <c:v>67</c:v>
                </c:pt>
                <c:pt idx="66">
                  <c:v>68</c:v>
                </c:pt>
                <c:pt idx="67">
                  <c:v>69</c:v>
                </c:pt>
                <c:pt idx="68">
                  <c:v>70</c:v>
                </c:pt>
                <c:pt idx="69">
                  <c:v>71</c:v>
                </c:pt>
                <c:pt idx="70">
                  <c:v>72</c:v>
                </c:pt>
                <c:pt idx="71">
                  <c:v>73</c:v>
                </c:pt>
                <c:pt idx="72">
                  <c:v>74</c:v>
                </c:pt>
                <c:pt idx="73">
                  <c:v>75</c:v>
                </c:pt>
              </c:numCache>
            </c:numRef>
          </c:xVal>
          <c:yVal>
            <c:numRef>
              <c:f>'Analysis x vs. lny'!$C$25:$C$98</c:f>
              <c:numCache/>
            </c:numRef>
          </c:yVal>
          <c:smooth val="0"/>
        </c:ser>
        <c:axId val="194541"/>
        <c:axId val="1750870"/>
      </c:scatterChart>
      <c:valAx>
        <c:axId val="1945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1</a:t>
                </a:r>
              </a:p>
            </c:rich>
          </c:tx>
          <c:layout>
            <c:manualLayout>
              <c:xMode val="factor"/>
              <c:yMode val="factor"/>
              <c:x val="0"/>
              <c:y val="0.008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50870"/>
        <c:crosses val="autoZero"/>
        <c:crossBetween val="midCat"/>
        <c:dispUnits/>
      </c:valAx>
      <c:valAx>
        <c:axId val="17508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Residuals</a:t>
                </a:r>
              </a:p>
            </c:rich>
          </c:tx>
          <c:layout>
            <c:manualLayout>
              <c:xMode val="factor"/>
              <c:yMode val="factor"/>
              <c:x val="-0.0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4541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1 Line Fit  Plot</a:t>
            </a:r>
          </a:p>
        </c:rich>
      </c:tx>
      <c:layout>
        <c:manualLayout>
          <c:xMode val="factor"/>
          <c:yMode val="factor"/>
          <c:x val="-0.00225"/>
          <c:y val="-0.00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85"/>
          <c:y val="0.301"/>
          <c:w val="0.5505"/>
          <c:h val="0.518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Data!$C$3:$C$76</c:f>
              <c:numCache>
                <c:ptCount val="74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  <c:pt idx="30">
                  <c:v>32</c:v>
                </c:pt>
                <c:pt idx="31">
                  <c:v>33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  <c:pt idx="49">
                  <c:v>51</c:v>
                </c:pt>
                <c:pt idx="50">
                  <c:v>52</c:v>
                </c:pt>
                <c:pt idx="51">
                  <c:v>53</c:v>
                </c:pt>
                <c:pt idx="52">
                  <c:v>54</c:v>
                </c:pt>
                <c:pt idx="53">
                  <c:v>55</c:v>
                </c:pt>
                <c:pt idx="54">
                  <c:v>56</c:v>
                </c:pt>
                <c:pt idx="55">
                  <c:v>57</c:v>
                </c:pt>
                <c:pt idx="56">
                  <c:v>58</c:v>
                </c:pt>
                <c:pt idx="57">
                  <c:v>59</c:v>
                </c:pt>
                <c:pt idx="58">
                  <c:v>60</c:v>
                </c:pt>
                <c:pt idx="59">
                  <c:v>61</c:v>
                </c:pt>
                <c:pt idx="60">
                  <c:v>62</c:v>
                </c:pt>
                <c:pt idx="61">
                  <c:v>63</c:v>
                </c:pt>
                <c:pt idx="62">
                  <c:v>64</c:v>
                </c:pt>
                <c:pt idx="63">
                  <c:v>65</c:v>
                </c:pt>
                <c:pt idx="64">
                  <c:v>66</c:v>
                </c:pt>
                <c:pt idx="65">
                  <c:v>67</c:v>
                </c:pt>
                <c:pt idx="66">
                  <c:v>68</c:v>
                </c:pt>
                <c:pt idx="67">
                  <c:v>69</c:v>
                </c:pt>
                <c:pt idx="68">
                  <c:v>70</c:v>
                </c:pt>
                <c:pt idx="69">
                  <c:v>71</c:v>
                </c:pt>
                <c:pt idx="70">
                  <c:v>72</c:v>
                </c:pt>
                <c:pt idx="71">
                  <c:v>73</c:v>
                </c:pt>
                <c:pt idx="72">
                  <c:v>74</c:v>
                </c:pt>
                <c:pt idx="73">
                  <c:v>75</c:v>
                </c:pt>
              </c:numCache>
            </c:numRef>
          </c:xVal>
          <c:yVal>
            <c:numRef>
              <c:f>Data!$B$3:$B$76</c:f>
              <c:numCache>
                <c:ptCount val="74"/>
                <c:pt idx="0">
                  <c:v>16.3706277375923</c:v>
                </c:pt>
                <c:pt idx="1">
                  <c:v>16.0741044732111</c:v>
                </c:pt>
                <c:pt idx="2">
                  <c:v>15.65606114374226</c:v>
                </c:pt>
                <c:pt idx="3">
                  <c:v>15.579979505456368</c:v>
                </c:pt>
                <c:pt idx="4">
                  <c:v>15.560901952394795</c:v>
                </c:pt>
                <c:pt idx="5">
                  <c:v>15.504641332267619</c:v>
                </c:pt>
                <c:pt idx="6">
                  <c:v>15.49750817317282</c:v>
                </c:pt>
                <c:pt idx="7">
                  <c:v>15.494125591576976</c:v>
                </c:pt>
                <c:pt idx="8">
                  <c:v>15.32465465287539</c:v>
                </c:pt>
                <c:pt idx="9">
                  <c:v>15.302805694872255</c:v>
                </c:pt>
                <c:pt idx="10">
                  <c:v>15.269907160744758</c:v>
                </c:pt>
                <c:pt idx="11">
                  <c:v>15.268184946732339</c:v>
                </c:pt>
                <c:pt idx="12">
                  <c:v>15.230361034337063</c:v>
                </c:pt>
                <c:pt idx="13">
                  <c:v>15.022921345646932</c:v>
                </c:pt>
                <c:pt idx="14">
                  <c:v>14.987954923587669</c:v>
                </c:pt>
                <c:pt idx="15">
                  <c:v>14.914480116137366</c:v>
                </c:pt>
                <c:pt idx="16">
                  <c:v>14.85108009516229</c:v>
                </c:pt>
                <c:pt idx="17">
                  <c:v>14.821188874741882</c:v>
                </c:pt>
                <c:pt idx="18">
                  <c:v>14.796508671718223</c:v>
                </c:pt>
                <c:pt idx="19">
                  <c:v>14.734448183722057</c:v>
                </c:pt>
                <c:pt idx="20">
                  <c:v>14.670432991563192</c:v>
                </c:pt>
                <c:pt idx="21">
                  <c:v>14.607353997269053</c:v>
                </c:pt>
                <c:pt idx="22">
                  <c:v>14.583364852585149</c:v>
                </c:pt>
                <c:pt idx="23">
                  <c:v>14.56211888142926</c:v>
                </c:pt>
                <c:pt idx="24">
                  <c:v>14.551856586089967</c:v>
                </c:pt>
                <c:pt idx="25">
                  <c:v>14.535579085152936</c:v>
                </c:pt>
                <c:pt idx="26">
                  <c:v>14.524257920452479</c:v>
                </c:pt>
                <c:pt idx="27">
                  <c:v>14.50968071510521</c:v>
                </c:pt>
                <c:pt idx="28">
                  <c:v>14.43917153108138</c:v>
                </c:pt>
                <c:pt idx="29">
                  <c:v>14.41390630259346</c:v>
                </c:pt>
                <c:pt idx="30">
                  <c:v>14.388251264661122</c:v>
                </c:pt>
                <c:pt idx="31">
                  <c:v>14.355191241257353</c:v>
                </c:pt>
                <c:pt idx="32">
                  <c:v>14.347196484784305</c:v>
                </c:pt>
                <c:pt idx="33">
                  <c:v>14.321298714972981</c:v>
                </c:pt>
                <c:pt idx="34">
                  <c:v>14.317861573462697</c:v>
                </c:pt>
                <c:pt idx="35">
                  <c:v>14.285895989314309</c:v>
                </c:pt>
                <c:pt idx="36">
                  <c:v>14.254238280337745</c:v>
                </c:pt>
                <c:pt idx="37">
                  <c:v>14.253318937593333</c:v>
                </c:pt>
                <c:pt idx="38">
                  <c:v>14.087998786343885</c:v>
                </c:pt>
                <c:pt idx="39">
                  <c:v>14.066838763928045</c:v>
                </c:pt>
                <c:pt idx="40">
                  <c:v>14.034401881358132</c:v>
                </c:pt>
                <c:pt idx="41">
                  <c:v>14.018962291842664</c:v>
                </c:pt>
                <c:pt idx="42">
                  <c:v>14.002937393948198</c:v>
                </c:pt>
                <c:pt idx="43">
                  <c:v>13.989894024656659</c:v>
                </c:pt>
                <c:pt idx="44">
                  <c:v>13.941287336135085</c:v>
                </c:pt>
                <c:pt idx="45">
                  <c:v>13.93267918268669</c:v>
                </c:pt>
                <c:pt idx="46">
                  <c:v>13.926701245095403</c:v>
                </c:pt>
                <c:pt idx="47">
                  <c:v>13.924985398169259</c:v>
                </c:pt>
                <c:pt idx="48">
                  <c:v>13.900554584321453</c:v>
                </c:pt>
                <c:pt idx="49">
                  <c:v>13.849032370881652</c:v>
                </c:pt>
                <c:pt idx="50">
                  <c:v>13.827456915232634</c:v>
                </c:pt>
                <c:pt idx="51">
                  <c:v>13.727857884478905</c:v>
                </c:pt>
                <c:pt idx="52">
                  <c:v>13.72026867582761</c:v>
                </c:pt>
                <c:pt idx="53">
                  <c:v>13.715727791037137</c:v>
                </c:pt>
                <c:pt idx="54">
                  <c:v>13.704612516248297</c:v>
                </c:pt>
                <c:pt idx="55">
                  <c:v>13.657591620497197</c:v>
                </c:pt>
                <c:pt idx="56">
                  <c:v>13.648394016805288</c:v>
                </c:pt>
                <c:pt idx="57">
                  <c:v>13.648171796420852</c:v>
                </c:pt>
                <c:pt idx="58">
                  <c:v>13.63868387665228</c:v>
                </c:pt>
                <c:pt idx="59">
                  <c:v>13.637034398145223</c:v>
                </c:pt>
                <c:pt idx="60">
                  <c:v>13.60257720472492</c:v>
                </c:pt>
                <c:pt idx="61">
                  <c:v>13.592939342834459</c:v>
                </c:pt>
                <c:pt idx="62">
                  <c:v>13.589538008806517</c:v>
                </c:pt>
                <c:pt idx="63">
                  <c:v>13.568781031510532</c:v>
                </c:pt>
                <c:pt idx="64">
                  <c:v>13.562863527878148</c:v>
                </c:pt>
                <c:pt idx="65">
                  <c:v>13.55419384462346</c:v>
                </c:pt>
                <c:pt idx="66">
                  <c:v>13.507175336625346</c:v>
                </c:pt>
                <c:pt idx="67">
                  <c:v>13.481477344506366</c:v>
                </c:pt>
                <c:pt idx="68">
                  <c:v>13.47374393075866</c:v>
                </c:pt>
                <c:pt idx="69">
                  <c:v>13.4579151905658</c:v>
                </c:pt>
                <c:pt idx="70">
                  <c:v>13.45668616275225</c:v>
                </c:pt>
                <c:pt idx="71">
                  <c:v>13.440353000841553</c:v>
                </c:pt>
                <c:pt idx="72">
                  <c:v>13.43374781621692</c:v>
                </c:pt>
                <c:pt idx="73">
                  <c:v>13.432088213231657</c:v>
                </c:pt>
              </c:numCache>
            </c:numRef>
          </c:yVal>
          <c:smooth val="0"/>
        </c:ser>
        <c:ser>
          <c:idx val="1"/>
          <c:order val="1"/>
          <c:tx>
            <c:v>Predicted 16.760307262613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Data!$C$3:$C$76</c:f>
              <c:numCache>
                <c:ptCount val="74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  <c:pt idx="30">
                  <c:v>32</c:v>
                </c:pt>
                <c:pt idx="31">
                  <c:v>33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  <c:pt idx="49">
                  <c:v>51</c:v>
                </c:pt>
                <c:pt idx="50">
                  <c:v>52</c:v>
                </c:pt>
                <c:pt idx="51">
                  <c:v>53</c:v>
                </c:pt>
                <c:pt idx="52">
                  <c:v>54</c:v>
                </c:pt>
                <c:pt idx="53">
                  <c:v>55</c:v>
                </c:pt>
                <c:pt idx="54">
                  <c:v>56</c:v>
                </c:pt>
                <c:pt idx="55">
                  <c:v>57</c:v>
                </c:pt>
                <c:pt idx="56">
                  <c:v>58</c:v>
                </c:pt>
                <c:pt idx="57">
                  <c:v>59</c:v>
                </c:pt>
                <c:pt idx="58">
                  <c:v>60</c:v>
                </c:pt>
                <c:pt idx="59">
                  <c:v>61</c:v>
                </c:pt>
                <c:pt idx="60">
                  <c:v>62</c:v>
                </c:pt>
                <c:pt idx="61">
                  <c:v>63</c:v>
                </c:pt>
                <c:pt idx="62">
                  <c:v>64</c:v>
                </c:pt>
                <c:pt idx="63">
                  <c:v>65</c:v>
                </c:pt>
                <c:pt idx="64">
                  <c:v>66</c:v>
                </c:pt>
                <c:pt idx="65">
                  <c:v>67</c:v>
                </c:pt>
                <c:pt idx="66">
                  <c:v>68</c:v>
                </c:pt>
                <c:pt idx="67">
                  <c:v>69</c:v>
                </c:pt>
                <c:pt idx="68">
                  <c:v>70</c:v>
                </c:pt>
                <c:pt idx="69">
                  <c:v>71</c:v>
                </c:pt>
                <c:pt idx="70">
                  <c:v>72</c:v>
                </c:pt>
                <c:pt idx="71">
                  <c:v>73</c:v>
                </c:pt>
                <c:pt idx="72">
                  <c:v>74</c:v>
                </c:pt>
                <c:pt idx="73">
                  <c:v>75</c:v>
                </c:pt>
              </c:numCache>
            </c:numRef>
          </c:xVal>
          <c:yVal>
            <c:numRef>
              <c:f>'Analysis x vs. lny'!$B$25:$B$98</c:f>
              <c:numCache/>
            </c:numRef>
          </c:yVal>
          <c:smooth val="0"/>
        </c:ser>
        <c:axId val="15757831"/>
        <c:axId val="7602752"/>
      </c:scatterChart>
      <c:valAx>
        <c:axId val="157578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1</a:t>
                </a:r>
              </a:p>
            </c:rich>
          </c:tx>
          <c:layout>
            <c:manualLayout>
              <c:xMode val="factor"/>
              <c:yMode val="factor"/>
              <c:x val="0"/>
              <c:y val="0.008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602752"/>
        <c:crosses val="autoZero"/>
        <c:crossBetween val="midCat"/>
        <c:dispUnits/>
      </c:valAx>
      <c:valAx>
        <c:axId val="76027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16.760307262613</a:t>
                </a:r>
              </a:p>
            </c:rich>
          </c:tx>
          <c:layout>
            <c:manualLayout>
              <c:xMode val="factor"/>
              <c:yMode val="factor"/>
              <c:x val="-0.001"/>
              <c:y val="-0.13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757831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8"/>
          <c:y val="0.378"/>
          <c:w val="0.32125"/>
          <c:h val="0.469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0  Residual Plot</a:t>
            </a:r>
          </a:p>
        </c:rich>
      </c:tx>
      <c:layout>
        <c:manualLayout>
          <c:xMode val="factor"/>
          <c:yMode val="factor"/>
          <c:x val="-0.00225"/>
          <c:y val="-0.00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85"/>
          <c:y val="0.2995"/>
          <c:w val="0.895"/>
          <c:h val="0.52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Data!$D$3:$D$76</c:f>
              <c:numCache>
                <c:ptCount val="74"/>
                <c:pt idx="0">
                  <c:v>0.6931471805599453</c:v>
                </c:pt>
                <c:pt idx="1">
                  <c:v>1.0986122886681098</c:v>
                </c:pt>
                <c:pt idx="2">
                  <c:v>1.3862943611198906</c:v>
                </c:pt>
                <c:pt idx="3">
                  <c:v>1.6094379124341003</c:v>
                </c:pt>
                <c:pt idx="4">
                  <c:v>1.791759469228055</c:v>
                </c:pt>
                <c:pt idx="5">
                  <c:v>1.9459101490553132</c:v>
                </c:pt>
                <c:pt idx="6">
                  <c:v>2.0794415416798357</c:v>
                </c:pt>
                <c:pt idx="7">
                  <c:v>2.1972245773362196</c:v>
                </c:pt>
                <c:pt idx="8">
                  <c:v>2.302585092994046</c:v>
                </c:pt>
                <c:pt idx="9">
                  <c:v>2.3978952727983707</c:v>
                </c:pt>
                <c:pt idx="10">
                  <c:v>2.4849066497880004</c:v>
                </c:pt>
                <c:pt idx="11">
                  <c:v>2.5649493574615367</c:v>
                </c:pt>
                <c:pt idx="12">
                  <c:v>2.6390573296152584</c:v>
                </c:pt>
                <c:pt idx="13">
                  <c:v>2.70805020110221</c:v>
                </c:pt>
                <c:pt idx="14">
                  <c:v>2.772588722239781</c:v>
                </c:pt>
                <c:pt idx="15">
                  <c:v>2.833213344056216</c:v>
                </c:pt>
                <c:pt idx="16">
                  <c:v>2.8903717578961645</c:v>
                </c:pt>
                <c:pt idx="17">
                  <c:v>2.9444389791664403</c:v>
                </c:pt>
                <c:pt idx="18">
                  <c:v>2.995732273553991</c:v>
                </c:pt>
                <c:pt idx="19">
                  <c:v>3.044522437723423</c:v>
                </c:pt>
                <c:pt idx="20">
                  <c:v>3.091042453358316</c:v>
                </c:pt>
                <c:pt idx="21">
                  <c:v>3.1354942159291497</c:v>
                </c:pt>
                <c:pt idx="22">
                  <c:v>3.1780538303479458</c:v>
                </c:pt>
                <c:pt idx="23">
                  <c:v>3.2188758248682006</c:v>
                </c:pt>
                <c:pt idx="24">
                  <c:v>3.258096538021482</c:v>
                </c:pt>
                <c:pt idx="25">
                  <c:v>3.295836866004329</c:v>
                </c:pt>
                <c:pt idx="26">
                  <c:v>3.332204510175204</c:v>
                </c:pt>
                <c:pt idx="27">
                  <c:v>3.367295829986474</c:v>
                </c:pt>
                <c:pt idx="28">
                  <c:v>3.4011973816621555</c:v>
                </c:pt>
                <c:pt idx="29">
                  <c:v>3.4339872044851463</c:v>
                </c:pt>
                <c:pt idx="30">
                  <c:v>3.4657359027997265</c:v>
                </c:pt>
                <c:pt idx="31">
                  <c:v>3.4965075614664802</c:v>
                </c:pt>
                <c:pt idx="32">
                  <c:v>3.5263605246161616</c:v>
                </c:pt>
                <c:pt idx="33">
                  <c:v>3.5553480614894135</c:v>
                </c:pt>
                <c:pt idx="34">
                  <c:v>3.58351893845611</c:v>
                </c:pt>
                <c:pt idx="35">
                  <c:v>3.6109179126442243</c:v>
                </c:pt>
                <c:pt idx="36">
                  <c:v>3.6375861597263857</c:v>
                </c:pt>
                <c:pt idx="37">
                  <c:v>3.6635616461296463</c:v>
                </c:pt>
                <c:pt idx="38">
                  <c:v>3.6888794541139363</c:v>
                </c:pt>
                <c:pt idx="39">
                  <c:v>3.713572066704308</c:v>
                </c:pt>
                <c:pt idx="40">
                  <c:v>3.7376696182833684</c:v>
                </c:pt>
                <c:pt idx="41">
                  <c:v>3.7612001156935624</c:v>
                </c:pt>
                <c:pt idx="42">
                  <c:v>3.784189633918261</c:v>
                </c:pt>
                <c:pt idx="43">
                  <c:v>3.8066624897703196</c:v>
                </c:pt>
                <c:pt idx="44">
                  <c:v>3.828641396489095</c:v>
                </c:pt>
                <c:pt idx="45">
                  <c:v>3.8501476017100584</c:v>
                </c:pt>
                <c:pt idx="46">
                  <c:v>3.871201010907891</c:v>
                </c:pt>
                <c:pt idx="47">
                  <c:v>3.8918202981106265</c:v>
                </c:pt>
                <c:pt idx="48">
                  <c:v>3.912023005428146</c:v>
                </c:pt>
                <c:pt idx="49">
                  <c:v>3.9318256327243257</c:v>
                </c:pt>
                <c:pt idx="50">
                  <c:v>3.9512437185814275</c:v>
                </c:pt>
                <c:pt idx="51">
                  <c:v>3.970291913552122</c:v>
                </c:pt>
                <c:pt idx="52">
                  <c:v>3.9889840465642745</c:v>
                </c:pt>
                <c:pt idx="53">
                  <c:v>4.007333185232471</c:v>
                </c:pt>
                <c:pt idx="54">
                  <c:v>4.02535169073515</c:v>
                </c:pt>
                <c:pt idx="55">
                  <c:v>4.04305126783455</c:v>
                </c:pt>
                <c:pt idx="56">
                  <c:v>4.060443010546419</c:v>
                </c:pt>
                <c:pt idx="57">
                  <c:v>4.07753744390572</c:v>
                </c:pt>
                <c:pt idx="58">
                  <c:v>4.0943445622221</c:v>
                </c:pt>
                <c:pt idx="59">
                  <c:v>4.110873864173311</c:v>
                </c:pt>
                <c:pt idx="60">
                  <c:v>4.127134385045092</c:v>
                </c:pt>
                <c:pt idx="61">
                  <c:v>4.143134726391533</c:v>
                </c:pt>
                <c:pt idx="62">
                  <c:v>4.1588830833596715</c:v>
                </c:pt>
                <c:pt idx="63">
                  <c:v>4.174387269895637</c:v>
                </c:pt>
                <c:pt idx="64">
                  <c:v>4.189654742026425</c:v>
                </c:pt>
                <c:pt idx="65">
                  <c:v>4.204692619390966</c:v>
                </c:pt>
                <c:pt idx="66">
                  <c:v>4.219507705176107</c:v>
                </c:pt>
                <c:pt idx="67">
                  <c:v>4.23410650459726</c:v>
                </c:pt>
                <c:pt idx="68">
                  <c:v>4.248495242049359</c:v>
                </c:pt>
                <c:pt idx="69">
                  <c:v>4.2626798770413155</c:v>
                </c:pt>
                <c:pt idx="70">
                  <c:v>4.276666119016055</c:v>
                </c:pt>
                <c:pt idx="71">
                  <c:v>4.290459441148391</c:v>
                </c:pt>
                <c:pt idx="72">
                  <c:v>4.30406509320417</c:v>
                </c:pt>
                <c:pt idx="73">
                  <c:v>4.31748811353631</c:v>
                </c:pt>
              </c:numCache>
            </c:numRef>
          </c:xVal>
          <c:yVal>
            <c:numRef>
              <c:f>'Analysis lnx vs. lny'!$C$25:$C$98</c:f>
              <c:numCache/>
            </c:numRef>
          </c:yVal>
          <c:smooth val="0"/>
        </c:ser>
        <c:axId val="1315905"/>
        <c:axId val="11843146"/>
      </c:scatterChart>
      <c:valAx>
        <c:axId val="13159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0</a:t>
                </a:r>
              </a:p>
            </c:rich>
          </c:tx>
          <c:layout>
            <c:manualLayout>
              <c:xMode val="factor"/>
              <c:yMode val="factor"/>
              <c:x val="0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843146"/>
        <c:crosses val="autoZero"/>
        <c:crossBetween val="midCat"/>
        <c:dispUnits/>
      </c:valAx>
      <c:valAx>
        <c:axId val="118431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Residuals</a:t>
                </a:r>
              </a:p>
            </c:rich>
          </c:tx>
          <c:layout>
            <c:manualLayout>
              <c:xMode val="factor"/>
              <c:yMode val="factor"/>
              <c:x val="-0.0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15905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0 Line Fit  Plot</a:t>
            </a:r>
          </a:p>
        </c:rich>
      </c:tx>
      <c:layout>
        <c:manualLayout>
          <c:xMode val="factor"/>
          <c:yMode val="factor"/>
          <c:x val="-0.00225"/>
          <c:y val="-0.00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85"/>
          <c:y val="0.301"/>
          <c:w val="0.5505"/>
          <c:h val="0.518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Data!$D$3:$D$76</c:f>
              <c:numCache>
                <c:ptCount val="74"/>
                <c:pt idx="0">
                  <c:v>0.6931471805599453</c:v>
                </c:pt>
                <c:pt idx="1">
                  <c:v>1.0986122886681098</c:v>
                </c:pt>
                <c:pt idx="2">
                  <c:v>1.3862943611198906</c:v>
                </c:pt>
                <c:pt idx="3">
                  <c:v>1.6094379124341003</c:v>
                </c:pt>
                <c:pt idx="4">
                  <c:v>1.791759469228055</c:v>
                </c:pt>
                <c:pt idx="5">
                  <c:v>1.9459101490553132</c:v>
                </c:pt>
                <c:pt idx="6">
                  <c:v>2.0794415416798357</c:v>
                </c:pt>
                <c:pt idx="7">
                  <c:v>2.1972245773362196</c:v>
                </c:pt>
                <c:pt idx="8">
                  <c:v>2.302585092994046</c:v>
                </c:pt>
                <c:pt idx="9">
                  <c:v>2.3978952727983707</c:v>
                </c:pt>
                <c:pt idx="10">
                  <c:v>2.4849066497880004</c:v>
                </c:pt>
                <c:pt idx="11">
                  <c:v>2.5649493574615367</c:v>
                </c:pt>
                <c:pt idx="12">
                  <c:v>2.6390573296152584</c:v>
                </c:pt>
                <c:pt idx="13">
                  <c:v>2.70805020110221</c:v>
                </c:pt>
                <c:pt idx="14">
                  <c:v>2.772588722239781</c:v>
                </c:pt>
                <c:pt idx="15">
                  <c:v>2.833213344056216</c:v>
                </c:pt>
                <c:pt idx="16">
                  <c:v>2.8903717578961645</c:v>
                </c:pt>
                <c:pt idx="17">
                  <c:v>2.9444389791664403</c:v>
                </c:pt>
                <c:pt idx="18">
                  <c:v>2.995732273553991</c:v>
                </c:pt>
                <c:pt idx="19">
                  <c:v>3.044522437723423</c:v>
                </c:pt>
                <c:pt idx="20">
                  <c:v>3.091042453358316</c:v>
                </c:pt>
                <c:pt idx="21">
                  <c:v>3.1354942159291497</c:v>
                </c:pt>
                <c:pt idx="22">
                  <c:v>3.1780538303479458</c:v>
                </c:pt>
                <c:pt idx="23">
                  <c:v>3.2188758248682006</c:v>
                </c:pt>
                <c:pt idx="24">
                  <c:v>3.258096538021482</c:v>
                </c:pt>
                <c:pt idx="25">
                  <c:v>3.295836866004329</c:v>
                </c:pt>
                <c:pt idx="26">
                  <c:v>3.332204510175204</c:v>
                </c:pt>
                <c:pt idx="27">
                  <c:v>3.367295829986474</c:v>
                </c:pt>
                <c:pt idx="28">
                  <c:v>3.4011973816621555</c:v>
                </c:pt>
                <c:pt idx="29">
                  <c:v>3.4339872044851463</c:v>
                </c:pt>
                <c:pt idx="30">
                  <c:v>3.4657359027997265</c:v>
                </c:pt>
                <c:pt idx="31">
                  <c:v>3.4965075614664802</c:v>
                </c:pt>
                <c:pt idx="32">
                  <c:v>3.5263605246161616</c:v>
                </c:pt>
                <c:pt idx="33">
                  <c:v>3.5553480614894135</c:v>
                </c:pt>
                <c:pt idx="34">
                  <c:v>3.58351893845611</c:v>
                </c:pt>
                <c:pt idx="35">
                  <c:v>3.6109179126442243</c:v>
                </c:pt>
                <c:pt idx="36">
                  <c:v>3.6375861597263857</c:v>
                </c:pt>
                <c:pt idx="37">
                  <c:v>3.6635616461296463</c:v>
                </c:pt>
                <c:pt idx="38">
                  <c:v>3.6888794541139363</c:v>
                </c:pt>
                <c:pt idx="39">
                  <c:v>3.713572066704308</c:v>
                </c:pt>
                <c:pt idx="40">
                  <c:v>3.7376696182833684</c:v>
                </c:pt>
                <c:pt idx="41">
                  <c:v>3.7612001156935624</c:v>
                </c:pt>
                <c:pt idx="42">
                  <c:v>3.784189633918261</c:v>
                </c:pt>
                <c:pt idx="43">
                  <c:v>3.8066624897703196</c:v>
                </c:pt>
                <c:pt idx="44">
                  <c:v>3.828641396489095</c:v>
                </c:pt>
                <c:pt idx="45">
                  <c:v>3.8501476017100584</c:v>
                </c:pt>
                <c:pt idx="46">
                  <c:v>3.871201010907891</c:v>
                </c:pt>
                <c:pt idx="47">
                  <c:v>3.8918202981106265</c:v>
                </c:pt>
                <c:pt idx="48">
                  <c:v>3.912023005428146</c:v>
                </c:pt>
                <c:pt idx="49">
                  <c:v>3.9318256327243257</c:v>
                </c:pt>
                <c:pt idx="50">
                  <c:v>3.9512437185814275</c:v>
                </c:pt>
                <c:pt idx="51">
                  <c:v>3.970291913552122</c:v>
                </c:pt>
                <c:pt idx="52">
                  <c:v>3.9889840465642745</c:v>
                </c:pt>
                <c:pt idx="53">
                  <c:v>4.007333185232471</c:v>
                </c:pt>
                <c:pt idx="54">
                  <c:v>4.02535169073515</c:v>
                </c:pt>
                <c:pt idx="55">
                  <c:v>4.04305126783455</c:v>
                </c:pt>
                <c:pt idx="56">
                  <c:v>4.060443010546419</c:v>
                </c:pt>
                <c:pt idx="57">
                  <c:v>4.07753744390572</c:v>
                </c:pt>
                <c:pt idx="58">
                  <c:v>4.0943445622221</c:v>
                </c:pt>
                <c:pt idx="59">
                  <c:v>4.110873864173311</c:v>
                </c:pt>
                <c:pt idx="60">
                  <c:v>4.127134385045092</c:v>
                </c:pt>
                <c:pt idx="61">
                  <c:v>4.143134726391533</c:v>
                </c:pt>
                <c:pt idx="62">
                  <c:v>4.1588830833596715</c:v>
                </c:pt>
                <c:pt idx="63">
                  <c:v>4.174387269895637</c:v>
                </c:pt>
                <c:pt idx="64">
                  <c:v>4.189654742026425</c:v>
                </c:pt>
                <c:pt idx="65">
                  <c:v>4.204692619390966</c:v>
                </c:pt>
                <c:pt idx="66">
                  <c:v>4.219507705176107</c:v>
                </c:pt>
                <c:pt idx="67">
                  <c:v>4.23410650459726</c:v>
                </c:pt>
                <c:pt idx="68">
                  <c:v>4.248495242049359</c:v>
                </c:pt>
                <c:pt idx="69">
                  <c:v>4.2626798770413155</c:v>
                </c:pt>
                <c:pt idx="70">
                  <c:v>4.276666119016055</c:v>
                </c:pt>
                <c:pt idx="71">
                  <c:v>4.290459441148391</c:v>
                </c:pt>
                <c:pt idx="72">
                  <c:v>4.30406509320417</c:v>
                </c:pt>
                <c:pt idx="73">
                  <c:v>4.31748811353631</c:v>
                </c:pt>
              </c:numCache>
            </c:numRef>
          </c:xVal>
          <c:yVal>
            <c:numRef>
              <c:f>Data!$B$3:$B$76</c:f>
              <c:numCache>
                <c:ptCount val="74"/>
                <c:pt idx="0">
                  <c:v>16.3706277375923</c:v>
                </c:pt>
                <c:pt idx="1">
                  <c:v>16.0741044732111</c:v>
                </c:pt>
                <c:pt idx="2">
                  <c:v>15.65606114374226</c:v>
                </c:pt>
                <c:pt idx="3">
                  <c:v>15.579979505456368</c:v>
                </c:pt>
                <c:pt idx="4">
                  <c:v>15.560901952394795</c:v>
                </c:pt>
                <c:pt idx="5">
                  <c:v>15.504641332267619</c:v>
                </c:pt>
                <c:pt idx="6">
                  <c:v>15.49750817317282</c:v>
                </c:pt>
                <c:pt idx="7">
                  <c:v>15.494125591576976</c:v>
                </c:pt>
                <c:pt idx="8">
                  <c:v>15.32465465287539</c:v>
                </c:pt>
                <c:pt idx="9">
                  <c:v>15.302805694872255</c:v>
                </c:pt>
                <c:pt idx="10">
                  <c:v>15.269907160744758</c:v>
                </c:pt>
                <c:pt idx="11">
                  <c:v>15.268184946732339</c:v>
                </c:pt>
                <c:pt idx="12">
                  <c:v>15.230361034337063</c:v>
                </c:pt>
                <c:pt idx="13">
                  <c:v>15.022921345646932</c:v>
                </c:pt>
                <c:pt idx="14">
                  <c:v>14.987954923587669</c:v>
                </c:pt>
                <c:pt idx="15">
                  <c:v>14.914480116137366</c:v>
                </c:pt>
                <c:pt idx="16">
                  <c:v>14.85108009516229</c:v>
                </c:pt>
                <c:pt idx="17">
                  <c:v>14.821188874741882</c:v>
                </c:pt>
                <c:pt idx="18">
                  <c:v>14.796508671718223</c:v>
                </c:pt>
                <c:pt idx="19">
                  <c:v>14.734448183722057</c:v>
                </c:pt>
                <c:pt idx="20">
                  <c:v>14.670432991563192</c:v>
                </c:pt>
                <c:pt idx="21">
                  <c:v>14.607353997269053</c:v>
                </c:pt>
                <c:pt idx="22">
                  <c:v>14.583364852585149</c:v>
                </c:pt>
                <c:pt idx="23">
                  <c:v>14.56211888142926</c:v>
                </c:pt>
                <c:pt idx="24">
                  <c:v>14.551856586089967</c:v>
                </c:pt>
                <c:pt idx="25">
                  <c:v>14.535579085152936</c:v>
                </c:pt>
                <c:pt idx="26">
                  <c:v>14.524257920452479</c:v>
                </c:pt>
                <c:pt idx="27">
                  <c:v>14.50968071510521</c:v>
                </c:pt>
                <c:pt idx="28">
                  <c:v>14.43917153108138</c:v>
                </c:pt>
                <c:pt idx="29">
                  <c:v>14.41390630259346</c:v>
                </c:pt>
                <c:pt idx="30">
                  <c:v>14.388251264661122</c:v>
                </c:pt>
                <c:pt idx="31">
                  <c:v>14.355191241257353</c:v>
                </c:pt>
                <c:pt idx="32">
                  <c:v>14.347196484784305</c:v>
                </c:pt>
                <c:pt idx="33">
                  <c:v>14.321298714972981</c:v>
                </c:pt>
                <c:pt idx="34">
                  <c:v>14.317861573462697</c:v>
                </c:pt>
                <c:pt idx="35">
                  <c:v>14.285895989314309</c:v>
                </c:pt>
                <c:pt idx="36">
                  <c:v>14.254238280337745</c:v>
                </c:pt>
                <c:pt idx="37">
                  <c:v>14.253318937593333</c:v>
                </c:pt>
                <c:pt idx="38">
                  <c:v>14.087998786343885</c:v>
                </c:pt>
                <c:pt idx="39">
                  <c:v>14.066838763928045</c:v>
                </c:pt>
                <c:pt idx="40">
                  <c:v>14.034401881358132</c:v>
                </c:pt>
                <c:pt idx="41">
                  <c:v>14.018962291842664</c:v>
                </c:pt>
                <c:pt idx="42">
                  <c:v>14.002937393948198</c:v>
                </c:pt>
                <c:pt idx="43">
                  <c:v>13.989894024656659</c:v>
                </c:pt>
                <c:pt idx="44">
                  <c:v>13.941287336135085</c:v>
                </c:pt>
                <c:pt idx="45">
                  <c:v>13.93267918268669</c:v>
                </c:pt>
                <c:pt idx="46">
                  <c:v>13.926701245095403</c:v>
                </c:pt>
                <c:pt idx="47">
                  <c:v>13.924985398169259</c:v>
                </c:pt>
                <c:pt idx="48">
                  <c:v>13.900554584321453</c:v>
                </c:pt>
                <c:pt idx="49">
                  <c:v>13.849032370881652</c:v>
                </c:pt>
                <c:pt idx="50">
                  <c:v>13.827456915232634</c:v>
                </c:pt>
                <c:pt idx="51">
                  <c:v>13.727857884478905</c:v>
                </c:pt>
                <c:pt idx="52">
                  <c:v>13.72026867582761</c:v>
                </c:pt>
                <c:pt idx="53">
                  <c:v>13.715727791037137</c:v>
                </c:pt>
                <c:pt idx="54">
                  <c:v>13.704612516248297</c:v>
                </c:pt>
                <c:pt idx="55">
                  <c:v>13.657591620497197</c:v>
                </c:pt>
                <c:pt idx="56">
                  <c:v>13.648394016805288</c:v>
                </c:pt>
                <c:pt idx="57">
                  <c:v>13.648171796420852</c:v>
                </c:pt>
                <c:pt idx="58">
                  <c:v>13.63868387665228</c:v>
                </c:pt>
                <c:pt idx="59">
                  <c:v>13.637034398145223</c:v>
                </c:pt>
                <c:pt idx="60">
                  <c:v>13.60257720472492</c:v>
                </c:pt>
                <c:pt idx="61">
                  <c:v>13.592939342834459</c:v>
                </c:pt>
                <c:pt idx="62">
                  <c:v>13.589538008806517</c:v>
                </c:pt>
                <c:pt idx="63">
                  <c:v>13.568781031510532</c:v>
                </c:pt>
                <c:pt idx="64">
                  <c:v>13.562863527878148</c:v>
                </c:pt>
                <c:pt idx="65">
                  <c:v>13.55419384462346</c:v>
                </c:pt>
                <c:pt idx="66">
                  <c:v>13.507175336625346</c:v>
                </c:pt>
                <c:pt idx="67">
                  <c:v>13.481477344506366</c:v>
                </c:pt>
                <c:pt idx="68">
                  <c:v>13.47374393075866</c:v>
                </c:pt>
                <c:pt idx="69">
                  <c:v>13.4579151905658</c:v>
                </c:pt>
                <c:pt idx="70">
                  <c:v>13.45668616275225</c:v>
                </c:pt>
                <c:pt idx="71">
                  <c:v>13.440353000841553</c:v>
                </c:pt>
                <c:pt idx="72">
                  <c:v>13.43374781621692</c:v>
                </c:pt>
                <c:pt idx="73">
                  <c:v>13.432088213231657</c:v>
                </c:pt>
              </c:numCache>
            </c:numRef>
          </c:yVal>
          <c:smooth val="0"/>
        </c:ser>
        <c:ser>
          <c:idx val="1"/>
          <c:order val="1"/>
          <c:tx>
            <c:v>Predicted 16.760307262613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Data!$D$3:$D$76</c:f>
              <c:numCache>
                <c:ptCount val="74"/>
                <c:pt idx="0">
                  <c:v>0.6931471805599453</c:v>
                </c:pt>
                <c:pt idx="1">
                  <c:v>1.0986122886681098</c:v>
                </c:pt>
                <c:pt idx="2">
                  <c:v>1.3862943611198906</c:v>
                </c:pt>
                <c:pt idx="3">
                  <c:v>1.6094379124341003</c:v>
                </c:pt>
                <c:pt idx="4">
                  <c:v>1.791759469228055</c:v>
                </c:pt>
                <c:pt idx="5">
                  <c:v>1.9459101490553132</c:v>
                </c:pt>
                <c:pt idx="6">
                  <c:v>2.0794415416798357</c:v>
                </c:pt>
                <c:pt idx="7">
                  <c:v>2.1972245773362196</c:v>
                </c:pt>
                <c:pt idx="8">
                  <c:v>2.302585092994046</c:v>
                </c:pt>
                <c:pt idx="9">
                  <c:v>2.3978952727983707</c:v>
                </c:pt>
                <c:pt idx="10">
                  <c:v>2.4849066497880004</c:v>
                </c:pt>
                <c:pt idx="11">
                  <c:v>2.5649493574615367</c:v>
                </c:pt>
                <c:pt idx="12">
                  <c:v>2.6390573296152584</c:v>
                </c:pt>
                <c:pt idx="13">
                  <c:v>2.70805020110221</c:v>
                </c:pt>
                <c:pt idx="14">
                  <c:v>2.772588722239781</c:v>
                </c:pt>
                <c:pt idx="15">
                  <c:v>2.833213344056216</c:v>
                </c:pt>
                <c:pt idx="16">
                  <c:v>2.8903717578961645</c:v>
                </c:pt>
                <c:pt idx="17">
                  <c:v>2.9444389791664403</c:v>
                </c:pt>
                <c:pt idx="18">
                  <c:v>2.995732273553991</c:v>
                </c:pt>
                <c:pt idx="19">
                  <c:v>3.044522437723423</c:v>
                </c:pt>
                <c:pt idx="20">
                  <c:v>3.091042453358316</c:v>
                </c:pt>
                <c:pt idx="21">
                  <c:v>3.1354942159291497</c:v>
                </c:pt>
                <c:pt idx="22">
                  <c:v>3.1780538303479458</c:v>
                </c:pt>
                <c:pt idx="23">
                  <c:v>3.2188758248682006</c:v>
                </c:pt>
                <c:pt idx="24">
                  <c:v>3.258096538021482</c:v>
                </c:pt>
                <c:pt idx="25">
                  <c:v>3.295836866004329</c:v>
                </c:pt>
                <c:pt idx="26">
                  <c:v>3.332204510175204</c:v>
                </c:pt>
                <c:pt idx="27">
                  <c:v>3.367295829986474</c:v>
                </c:pt>
                <c:pt idx="28">
                  <c:v>3.4011973816621555</c:v>
                </c:pt>
                <c:pt idx="29">
                  <c:v>3.4339872044851463</c:v>
                </c:pt>
                <c:pt idx="30">
                  <c:v>3.4657359027997265</c:v>
                </c:pt>
                <c:pt idx="31">
                  <c:v>3.4965075614664802</c:v>
                </c:pt>
                <c:pt idx="32">
                  <c:v>3.5263605246161616</c:v>
                </c:pt>
                <c:pt idx="33">
                  <c:v>3.5553480614894135</c:v>
                </c:pt>
                <c:pt idx="34">
                  <c:v>3.58351893845611</c:v>
                </c:pt>
                <c:pt idx="35">
                  <c:v>3.6109179126442243</c:v>
                </c:pt>
                <c:pt idx="36">
                  <c:v>3.6375861597263857</c:v>
                </c:pt>
                <c:pt idx="37">
                  <c:v>3.6635616461296463</c:v>
                </c:pt>
                <c:pt idx="38">
                  <c:v>3.6888794541139363</c:v>
                </c:pt>
                <c:pt idx="39">
                  <c:v>3.713572066704308</c:v>
                </c:pt>
                <c:pt idx="40">
                  <c:v>3.7376696182833684</c:v>
                </c:pt>
                <c:pt idx="41">
                  <c:v>3.7612001156935624</c:v>
                </c:pt>
                <c:pt idx="42">
                  <c:v>3.784189633918261</c:v>
                </c:pt>
                <c:pt idx="43">
                  <c:v>3.8066624897703196</c:v>
                </c:pt>
                <c:pt idx="44">
                  <c:v>3.828641396489095</c:v>
                </c:pt>
                <c:pt idx="45">
                  <c:v>3.8501476017100584</c:v>
                </c:pt>
                <c:pt idx="46">
                  <c:v>3.871201010907891</c:v>
                </c:pt>
                <c:pt idx="47">
                  <c:v>3.8918202981106265</c:v>
                </c:pt>
                <c:pt idx="48">
                  <c:v>3.912023005428146</c:v>
                </c:pt>
                <c:pt idx="49">
                  <c:v>3.9318256327243257</c:v>
                </c:pt>
                <c:pt idx="50">
                  <c:v>3.9512437185814275</c:v>
                </c:pt>
                <c:pt idx="51">
                  <c:v>3.970291913552122</c:v>
                </c:pt>
                <c:pt idx="52">
                  <c:v>3.9889840465642745</c:v>
                </c:pt>
                <c:pt idx="53">
                  <c:v>4.007333185232471</c:v>
                </c:pt>
                <c:pt idx="54">
                  <c:v>4.02535169073515</c:v>
                </c:pt>
                <c:pt idx="55">
                  <c:v>4.04305126783455</c:v>
                </c:pt>
                <c:pt idx="56">
                  <c:v>4.060443010546419</c:v>
                </c:pt>
                <c:pt idx="57">
                  <c:v>4.07753744390572</c:v>
                </c:pt>
                <c:pt idx="58">
                  <c:v>4.0943445622221</c:v>
                </c:pt>
                <c:pt idx="59">
                  <c:v>4.110873864173311</c:v>
                </c:pt>
                <c:pt idx="60">
                  <c:v>4.127134385045092</c:v>
                </c:pt>
                <c:pt idx="61">
                  <c:v>4.143134726391533</c:v>
                </c:pt>
                <c:pt idx="62">
                  <c:v>4.1588830833596715</c:v>
                </c:pt>
                <c:pt idx="63">
                  <c:v>4.174387269895637</c:v>
                </c:pt>
                <c:pt idx="64">
                  <c:v>4.189654742026425</c:v>
                </c:pt>
                <c:pt idx="65">
                  <c:v>4.204692619390966</c:v>
                </c:pt>
                <c:pt idx="66">
                  <c:v>4.219507705176107</c:v>
                </c:pt>
                <c:pt idx="67">
                  <c:v>4.23410650459726</c:v>
                </c:pt>
                <c:pt idx="68">
                  <c:v>4.248495242049359</c:v>
                </c:pt>
                <c:pt idx="69">
                  <c:v>4.2626798770413155</c:v>
                </c:pt>
                <c:pt idx="70">
                  <c:v>4.276666119016055</c:v>
                </c:pt>
                <c:pt idx="71">
                  <c:v>4.290459441148391</c:v>
                </c:pt>
                <c:pt idx="72">
                  <c:v>4.30406509320417</c:v>
                </c:pt>
                <c:pt idx="73">
                  <c:v>4.31748811353631</c:v>
                </c:pt>
              </c:numCache>
            </c:numRef>
          </c:xVal>
          <c:yVal>
            <c:numRef>
              <c:f>'Analysis lnx vs. lny'!$B$25:$B$98</c:f>
              <c:numCache/>
            </c:numRef>
          </c:yVal>
          <c:smooth val="0"/>
        </c:ser>
        <c:axId val="39479451"/>
        <c:axId val="19770740"/>
      </c:scatterChart>
      <c:valAx>
        <c:axId val="394794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0</a:t>
                </a:r>
              </a:p>
            </c:rich>
          </c:tx>
          <c:layout>
            <c:manualLayout>
              <c:xMode val="factor"/>
              <c:yMode val="factor"/>
              <c:x val="0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770740"/>
        <c:crosses val="autoZero"/>
        <c:crossBetween val="midCat"/>
        <c:dispUnits/>
      </c:valAx>
      <c:valAx>
        <c:axId val="197707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16.760307262613</a:t>
                </a:r>
              </a:p>
            </c:rich>
          </c:tx>
          <c:layout>
            <c:manualLayout>
              <c:xMode val="factor"/>
              <c:yMode val="factor"/>
              <c:x val="-0.001"/>
              <c:y val="-0.13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479451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8"/>
          <c:y val="0.378"/>
          <c:w val="0.32125"/>
          <c:h val="0.469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9</xdr:row>
      <xdr:rowOff>38100</xdr:rowOff>
    </xdr:from>
    <xdr:to>
      <xdr:col>12</xdr:col>
      <xdr:colOff>323850</xdr:colOff>
      <xdr:row>25</xdr:row>
      <xdr:rowOff>95250</xdr:rowOff>
    </xdr:to>
    <xdr:graphicFrame>
      <xdr:nvGraphicFramePr>
        <xdr:cNvPr id="1" name="Chart 1"/>
        <xdr:cNvGraphicFramePr/>
      </xdr:nvGraphicFramePr>
      <xdr:xfrm>
        <a:off x="3686175" y="1495425"/>
        <a:ext cx="4572000" cy="2647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9525</xdr:colOff>
      <xdr:row>34</xdr:row>
      <xdr:rowOff>19050</xdr:rowOff>
    </xdr:from>
    <xdr:to>
      <xdr:col>12</xdr:col>
      <xdr:colOff>314325</xdr:colOff>
      <xdr:row>50</xdr:row>
      <xdr:rowOff>85725</xdr:rowOff>
    </xdr:to>
    <xdr:graphicFrame>
      <xdr:nvGraphicFramePr>
        <xdr:cNvPr id="2" name="Chart 2"/>
        <xdr:cNvGraphicFramePr/>
      </xdr:nvGraphicFramePr>
      <xdr:xfrm>
        <a:off x="3676650" y="5524500"/>
        <a:ext cx="4572000" cy="2657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19050</xdr:colOff>
      <xdr:row>56</xdr:row>
      <xdr:rowOff>133350</xdr:rowOff>
    </xdr:from>
    <xdr:to>
      <xdr:col>12</xdr:col>
      <xdr:colOff>323850</xdr:colOff>
      <xdr:row>73</xdr:row>
      <xdr:rowOff>28575</xdr:rowOff>
    </xdr:to>
    <xdr:graphicFrame>
      <xdr:nvGraphicFramePr>
        <xdr:cNvPr id="3" name="Chart 3"/>
        <xdr:cNvGraphicFramePr/>
      </xdr:nvGraphicFramePr>
      <xdr:xfrm>
        <a:off x="3686175" y="9201150"/>
        <a:ext cx="4572000" cy="2647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15</xdr:col>
      <xdr:colOff>0</xdr:colOff>
      <xdr:row>10</xdr:row>
      <xdr:rowOff>0</xdr:rowOff>
    </xdr:to>
    <xdr:graphicFrame>
      <xdr:nvGraphicFramePr>
        <xdr:cNvPr id="1" name="Chart 1"/>
        <xdr:cNvGraphicFramePr/>
      </xdr:nvGraphicFramePr>
      <xdr:xfrm>
        <a:off x="5486400" y="0"/>
        <a:ext cx="3657600" cy="1647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28575</xdr:colOff>
      <xdr:row>11</xdr:row>
      <xdr:rowOff>19050</xdr:rowOff>
    </xdr:from>
    <xdr:to>
      <xdr:col>15</xdr:col>
      <xdr:colOff>28575</xdr:colOff>
      <xdr:row>21</xdr:row>
      <xdr:rowOff>9525</xdr:rowOff>
    </xdr:to>
    <xdr:graphicFrame>
      <xdr:nvGraphicFramePr>
        <xdr:cNvPr id="2" name="Chart 2"/>
        <xdr:cNvGraphicFramePr/>
      </xdr:nvGraphicFramePr>
      <xdr:xfrm>
        <a:off x="5514975" y="1828800"/>
        <a:ext cx="3657600" cy="1638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15</xdr:col>
      <xdr:colOff>0</xdr:colOff>
      <xdr:row>10</xdr:row>
      <xdr:rowOff>0</xdr:rowOff>
    </xdr:to>
    <xdr:graphicFrame>
      <xdr:nvGraphicFramePr>
        <xdr:cNvPr id="1" name="Chart 1"/>
        <xdr:cNvGraphicFramePr/>
      </xdr:nvGraphicFramePr>
      <xdr:xfrm>
        <a:off x="5486400" y="0"/>
        <a:ext cx="3657600" cy="1647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9525</xdr:colOff>
      <xdr:row>11</xdr:row>
      <xdr:rowOff>19050</xdr:rowOff>
    </xdr:from>
    <xdr:to>
      <xdr:col>15</xdr:col>
      <xdr:colOff>9525</xdr:colOff>
      <xdr:row>21</xdr:row>
      <xdr:rowOff>9525</xdr:rowOff>
    </xdr:to>
    <xdr:graphicFrame>
      <xdr:nvGraphicFramePr>
        <xdr:cNvPr id="2" name="Chart 2"/>
        <xdr:cNvGraphicFramePr/>
      </xdr:nvGraphicFramePr>
      <xdr:xfrm>
        <a:off x="5495925" y="1828800"/>
        <a:ext cx="3657600" cy="1638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15</xdr:col>
      <xdr:colOff>0</xdr:colOff>
      <xdr:row>10</xdr:row>
      <xdr:rowOff>0</xdr:rowOff>
    </xdr:to>
    <xdr:graphicFrame>
      <xdr:nvGraphicFramePr>
        <xdr:cNvPr id="1" name="Chart 1"/>
        <xdr:cNvGraphicFramePr/>
      </xdr:nvGraphicFramePr>
      <xdr:xfrm>
        <a:off x="5486400" y="0"/>
        <a:ext cx="3657600" cy="1647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19050</xdr:colOff>
      <xdr:row>12</xdr:row>
      <xdr:rowOff>9525</xdr:rowOff>
    </xdr:from>
    <xdr:to>
      <xdr:col>15</xdr:col>
      <xdr:colOff>19050</xdr:colOff>
      <xdr:row>22</xdr:row>
      <xdr:rowOff>0</xdr:rowOff>
    </xdr:to>
    <xdr:graphicFrame>
      <xdr:nvGraphicFramePr>
        <xdr:cNvPr id="2" name="Chart 2"/>
        <xdr:cNvGraphicFramePr/>
      </xdr:nvGraphicFramePr>
      <xdr:xfrm>
        <a:off x="5505450" y="1981200"/>
        <a:ext cx="3657600" cy="1638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9</xdr:row>
      <xdr:rowOff>85725</xdr:rowOff>
    </xdr:from>
    <xdr:to>
      <xdr:col>12</xdr:col>
      <xdr:colOff>314325</xdr:colOff>
      <xdr:row>25</xdr:row>
      <xdr:rowOff>142875</xdr:rowOff>
    </xdr:to>
    <xdr:graphicFrame>
      <xdr:nvGraphicFramePr>
        <xdr:cNvPr id="1" name="Chart 1"/>
        <xdr:cNvGraphicFramePr/>
      </xdr:nvGraphicFramePr>
      <xdr:xfrm>
        <a:off x="3038475" y="1543050"/>
        <a:ext cx="4572000" cy="2647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19050</xdr:colOff>
      <xdr:row>31</xdr:row>
      <xdr:rowOff>114300</xdr:rowOff>
    </xdr:from>
    <xdr:to>
      <xdr:col>12</xdr:col>
      <xdr:colOff>323850</xdr:colOff>
      <xdr:row>48</xdr:row>
      <xdr:rowOff>9525</xdr:rowOff>
    </xdr:to>
    <xdr:graphicFrame>
      <xdr:nvGraphicFramePr>
        <xdr:cNvPr id="2" name="Chart 2"/>
        <xdr:cNvGraphicFramePr/>
      </xdr:nvGraphicFramePr>
      <xdr:xfrm>
        <a:off x="3048000" y="5133975"/>
        <a:ext cx="4572000" cy="2647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9525</xdr:colOff>
      <xdr:row>53</xdr:row>
      <xdr:rowOff>114300</xdr:rowOff>
    </xdr:from>
    <xdr:to>
      <xdr:col>12</xdr:col>
      <xdr:colOff>314325</xdr:colOff>
      <xdr:row>70</xdr:row>
      <xdr:rowOff>9525</xdr:rowOff>
    </xdr:to>
    <xdr:graphicFrame>
      <xdr:nvGraphicFramePr>
        <xdr:cNvPr id="3" name="Chart 3"/>
        <xdr:cNvGraphicFramePr/>
      </xdr:nvGraphicFramePr>
      <xdr:xfrm>
        <a:off x="3038475" y="8696325"/>
        <a:ext cx="4572000" cy="2647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15</xdr:col>
      <xdr:colOff>0</xdr:colOff>
      <xdr:row>10</xdr:row>
      <xdr:rowOff>0</xdr:rowOff>
    </xdr:to>
    <xdr:graphicFrame>
      <xdr:nvGraphicFramePr>
        <xdr:cNvPr id="1" name="Chart 1"/>
        <xdr:cNvGraphicFramePr/>
      </xdr:nvGraphicFramePr>
      <xdr:xfrm>
        <a:off x="5486400" y="0"/>
        <a:ext cx="3657600" cy="1647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19050</xdr:colOff>
      <xdr:row>12</xdr:row>
      <xdr:rowOff>9525</xdr:rowOff>
    </xdr:from>
    <xdr:to>
      <xdr:col>15</xdr:col>
      <xdr:colOff>19050</xdr:colOff>
      <xdr:row>22</xdr:row>
      <xdr:rowOff>0</xdr:rowOff>
    </xdr:to>
    <xdr:graphicFrame>
      <xdr:nvGraphicFramePr>
        <xdr:cNvPr id="2" name="Chart 2"/>
        <xdr:cNvGraphicFramePr/>
      </xdr:nvGraphicFramePr>
      <xdr:xfrm>
        <a:off x="5505450" y="1981200"/>
        <a:ext cx="3657600" cy="1638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15</xdr:col>
      <xdr:colOff>0</xdr:colOff>
      <xdr:row>10</xdr:row>
      <xdr:rowOff>0</xdr:rowOff>
    </xdr:to>
    <xdr:graphicFrame>
      <xdr:nvGraphicFramePr>
        <xdr:cNvPr id="1" name="Chart 1"/>
        <xdr:cNvGraphicFramePr/>
      </xdr:nvGraphicFramePr>
      <xdr:xfrm>
        <a:off x="5486400" y="0"/>
        <a:ext cx="3657600" cy="1647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9525</xdr:colOff>
      <xdr:row>12</xdr:row>
      <xdr:rowOff>9525</xdr:rowOff>
    </xdr:from>
    <xdr:to>
      <xdr:col>15</xdr:col>
      <xdr:colOff>9525</xdr:colOff>
      <xdr:row>22</xdr:row>
      <xdr:rowOff>0</xdr:rowOff>
    </xdr:to>
    <xdr:graphicFrame>
      <xdr:nvGraphicFramePr>
        <xdr:cNvPr id="2" name="Chart 2"/>
        <xdr:cNvGraphicFramePr/>
      </xdr:nvGraphicFramePr>
      <xdr:xfrm>
        <a:off x="5495925" y="1981200"/>
        <a:ext cx="3657600" cy="1638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15</xdr:col>
      <xdr:colOff>0</xdr:colOff>
      <xdr:row>10</xdr:row>
      <xdr:rowOff>0</xdr:rowOff>
    </xdr:to>
    <xdr:graphicFrame>
      <xdr:nvGraphicFramePr>
        <xdr:cNvPr id="1" name="Chart 1"/>
        <xdr:cNvGraphicFramePr/>
      </xdr:nvGraphicFramePr>
      <xdr:xfrm>
        <a:off x="5486400" y="0"/>
        <a:ext cx="3657600" cy="1647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19050</xdr:colOff>
      <xdr:row>12</xdr:row>
      <xdr:rowOff>9525</xdr:rowOff>
    </xdr:from>
    <xdr:to>
      <xdr:col>15</xdr:col>
      <xdr:colOff>19050</xdr:colOff>
      <xdr:row>22</xdr:row>
      <xdr:rowOff>0</xdr:rowOff>
    </xdr:to>
    <xdr:graphicFrame>
      <xdr:nvGraphicFramePr>
        <xdr:cNvPr id="2" name="Chart 2"/>
        <xdr:cNvGraphicFramePr/>
      </xdr:nvGraphicFramePr>
      <xdr:xfrm>
        <a:off x="5505450" y="1981200"/>
        <a:ext cx="3657600" cy="1638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6"/>
  <sheetViews>
    <sheetView zoomScalePageLayoutView="0" workbookViewId="0" topLeftCell="A42">
      <selection activeCell="D63" sqref="D63"/>
    </sheetView>
  </sheetViews>
  <sheetFormatPr defaultColWidth="9.140625" defaultRowHeight="12.75"/>
  <cols>
    <col min="1" max="1" width="18.421875" style="0" customWidth="1"/>
  </cols>
  <sheetData>
    <row r="1" spans="1:8" ht="12.75">
      <c r="A1" s="1" t="s">
        <v>0</v>
      </c>
      <c r="B1" s="6" t="s">
        <v>33</v>
      </c>
      <c r="C1" s="1" t="s">
        <v>1</v>
      </c>
      <c r="D1" s="6" t="s">
        <v>38</v>
      </c>
      <c r="E1" s="1"/>
      <c r="F1" s="1"/>
      <c r="G1" s="1"/>
      <c r="H1" s="1"/>
    </row>
    <row r="2" spans="1:4" ht="12.75">
      <c r="A2">
        <v>19006798</v>
      </c>
      <c r="B2">
        <f>LN(A2)</f>
        <v>16.760307262613008</v>
      </c>
      <c r="C2">
        <v>1</v>
      </c>
      <c r="D2">
        <f>LN(C2)</f>
        <v>0</v>
      </c>
    </row>
    <row r="3" spans="1:4" ht="12.75">
      <c r="A3">
        <v>12872808</v>
      </c>
      <c r="B3">
        <f>LN(A3)</f>
        <v>16.3706277375923</v>
      </c>
      <c r="C3">
        <v>2</v>
      </c>
      <c r="D3">
        <f aca="true" t="shared" si="0" ref="D3:D66">LN(C3)</f>
        <v>0.6931471805599453</v>
      </c>
    </row>
    <row r="4" spans="1:4" ht="12.75">
      <c r="A4">
        <v>9569624</v>
      </c>
      <c r="B4">
        <f>LN(A4)</f>
        <v>16.0741044732111</v>
      </c>
      <c r="C4">
        <v>3</v>
      </c>
      <c r="D4">
        <f t="shared" si="0"/>
        <v>1.0986122886681098</v>
      </c>
    </row>
    <row r="5" spans="1:9" ht="12.75">
      <c r="A5">
        <v>6300006</v>
      </c>
      <c r="B5">
        <f aca="true" t="shared" si="1" ref="B5:B68">LN(A5)</f>
        <v>15.65606114374226</v>
      </c>
      <c r="C5">
        <v>4</v>
      </c>
      <c r="D5">
        <f t="shared" si="0"/>
        <v>1.3862943611198906</v>
      </c>
      <c r="H5" t="s">
        <v>2</v>
      </c>
      <c r="I5">
        <f>AVERAGE(C2:C76,A2:A76)</f>
        <v>1230387.2933333332</v>
      </c>
    </row>
    <row r="6" spans="1:9" ht="12.75">
      <c r="A6">
        <v>5838471</v>
      </c>
      <c r="B6">
        <f t="shared" si="1"/>
        <v>15.579979505456368</v>
      </c>
      <c r="C6">
        <v>5</v>
      </c>
      <c r="D6">
        <f t="shared" si="0"/>
        <v>1.6094379124341003</v>
      </c>
      <c r="H6" t="s">
        <v>3</v>
      </c>
      <c r="I6">
        <f>STDEV(C2:C76,A2:A76)</f>
        <v>2367265.0546451607</v>
      </c>
    </row>
    <row r="7" spans="1:4" ht="12.75">
      <c r="A7">
        <v>5728143</v>
      </c>
      <c r="B7">
        <f t="shared" si="1"/>
        <v>15.560901952394795</v>
      </c>
      <c r="C7">
        <v>6</v>
      </c>
      <c r="D7">
        <f t="shared" si="0"/>
        <v>1.791759469228055</v>
      </c>
    </row>
    <row r="8" spans="1:4" ht="12.75">
      <c r="A8">
        <v>5414772</v>
      </c>
      <c r="B8">
        <f t="shared" si="1"/>
        <v>15.504641332267619</v>
      </c>
      <c r="C8">
        <v>7</v>
      </c>
      <c r="D8">
        <f t="shared" si="0"/>
        <v>1.9459101490553132</v>
      </c>
    </row>
    <row r="9" spans="1:8" ht="12.75">
      <c r="A9">
        <v>5376285</v>
      </c>
      <c r="B9">
        <f t="shared" si="1"/>
        <v>15.49750817317282</v>
      </c>
      <c r="C9">
        <v>8</v>
      </c>
      <c r="D9">
        <f t="shared" si="0"/>
        <v>2.0794415416798357</v>
      </c>
      <c r="H9" s="7" t="s">
        <v>34</v>
      </c>
    </row>
    <row r="10" spans="1:4" ht="12.75">
      <c r="A10">
        <v>5358130</v>
      </c>
      <c r="B10">
        <f t="shared" si="1"/>
        <v>15.494125591576976</v>
      </c>
      <c r="C10">
        <v>9</v>
      </c>
      <c r="D10">
        <f t="shared" si="0"/>
        <v>2.1972245773362196</v>
      </c>
    </row>
    <row r="11" spans="1:4" ht="12.75">
      <c r="A11">
        <v>4522858</v>
      </c>
      <c r="B11">
        <f t="shared" si="1"/>
        <v>15.32465465287539</v>
      </c>
      <c r="C11">
        <v>10</v>
      </c>
      <c r="D11">
        <f t="shared" si="0"/>
        <v>2.302585092994046</v>
      </c>
    </row>
    <row r="12" spans="1:4" ht="12.75">
      <c r="A12">
        <v>4425110</v>
      </c>
      <c r="B12">
        <f t="shared" si="1"/>
        <v>15.302805694872255</v>
      </c>
      <c r="C12">
        <v>11</v>
      </c>
      <c r="D12">
        <f t="shared" si="0"/>
        <v>2.3978952727983707</v>
      </c>
    </row>
    <row r="13" spans="1:4" ht="12.75">
      <c r="A13">
        <v>4281899</v>
      </c>
      <c r="B13">
        <f t="shared" si="1"/>
        <v>15.269907160744758</v>
      </c>
      <c r="C13">
        <v>12</v>
      </c>
      <c r="D13">
        <f t="shared" si="0"/>
        <v>2.4849066497880004</v>
      </c>
    </row>
    <row r="14" spans="1:4" ht="12.75">
      <c r="A14">
        <v>4274531</v>
      </c>
      <c r="B14">
        <f t="shared" si="1"/>
        <v>15.268184946732339</v>
      </c>
      <c r="C14">
        <v>13</v>
      </c>
      <c r="D14">
        <f t="shared" si="0"/>
        <v>2.5649493574615367</v>
      </c>
    </row>
    <row r="15" spans="1:4" ht="12.75">
      <c r="A15">
        <v>4115871</v>
      </c>
      <c r="B15">
        <f t="shared" si="1"/>
        <v>15.230361034337063</v>
      </c>
      <c r="C15">
        <v>14</v>
      </c>
      <c r="D15">
        <f t="shared" si="0"/>
        <v>2.6390573296152584</v>
      </c>
    </row>
    <row r="16" spans="1:4" ht="12.75">
      <c r="A16">
        <v>3344813</v>
      </c>
      <c r="B16">
        <f t="shared" si="1"/>
        <v>15.022921345646932</v>
      </c>
      <c r="C16">
        <v>15</v>
      </c>
      <c r="D16">
        <f t="shared" si="0"/>
        <v>2.70805020110221</v>
      </c>
    </row>
    <row r="17" spans="1:4" ht="12.75">
      <c r="A17">
        <v>3229878</v>
      </c>
      <c r="B17">
        <f t="shared" si="1"/>
        <v>14.987954923587669</v>
      </c>
      <c r="C17">
        <v>16</v>
      </c>
      <c r="D17">
        <f t="shared" si="0"/>
        <v>2.772588722239781</v>
      </c>
    </row>
    <row r="18" spans="1:4" ht="12.75">
      <c r="A18">
        <v>3001072</v>
      </c>
      <c r="B18">
        <f t="shared" si="1"/>
        <v>14.914480116137366</v>
      </c>
      <c r="C18">
        <v>17</v>
      </c>
      <c r="D18">
        <f t="shared" si="0"/>
        <v>2.833213344056216</v>
      </c>
    </row>
    <row r="19" spans="1:4" ht="12.75">
      <c r="A19">
        <v>2816710</v>
      </c>
      <c r="B19">
        <f t="shared" si="1"/>
        <v>14.85108009516229</v>
      </c>
      <c r="C19">
        <v>18</v>
      </c>
      <c r="D19">
        <f t="shared" si="0"/>
        <v>2.8903717578961645</v>
      </c>
    </row>
    <row r="20" spans="1:4" ht="12.75">
      <c r="A20">
        <v>2733761</v>
      </c>
      <c r="B20">
        <f t="shared" si="1"/>
        <v>14.821188874741882</v>
      </c>
      <c r="C20">
        <v>19</v>
      </c>
      <c r="D20">
        <f t="shared" si="0"/>
        <v>2.9444389791664403</v>
      </c>
    </row>
    <row r="21" spans="1:4" ht="12.75">
      <c r="A21">
        <v>2667117</v>
      </c>
      <c r="B21">
        <f t="shared" si="1"/>
        <v>14.796508671718223</v>
      </c>
      <c r="C21">
        <v>20</v>
      </c>
      <c r="D21">
        <f t="shared" si="0"/>
        <v>2.995732273553991</v>
      </c>
    </row>
    <row r="22" spans="1:4" ht="12.75">
      <c r="A22">
        <v>2506626</v>
      </c>
      <c r="B22">
        <f t="shared" si="1"/>
        <v>14.734448183722057</v>
      </c>
      <c r="C22">
        <v>21</v>
      </c>
      <c r="D22">
        <f t="shared" si="0"/>
        <v>3.044522437723423</v>
      </c>
    </row>
    <row r="23" spans="1:4" ht="12.75">
      <c r="A23">
        <v>2351192</v>
      </c>
      <c r="B23">
        <f t="shared" si="1"/>
        <v>14.670432991563192</v>
      </c>
      <c r="C23">
        <v>22</v>
      </c>
      <c r="D23">
        <f t="shared" si="0"/>
        <v>3.091042453358316</v>
      </c>
    </row>
    <row r="24" spans="1:4" ht="12.75">
      <c r="A24">
        <v>2207462</v>
      </c>
      <c r="B24">
        <f t="shared" si="1"/>
        <v>14.607353997269053</v>
      </c>
      <c r="C24">
        <v>23</v>
      </c>
      <c r="D24">
        <f t="shared" si="0"/>
        <v>3.1354942159291497</v>
      </c>
    </row>
    <row r="25" spans="1:4" ht="12.75">
      <c r="A25">
        <v>2155137</v>
      </c>
      <c r="B25">
        <f t="shared" si="1"/>
        <v>14.583364852585149</v>
      </c>
      <c r="C25">
        <v>24</v>
      </c>
      <c r="D25">
        <f t="shared" si="0"/>
        <v>3.1780538303479458</v>
      </c>
    </row>
    <row r="26" spans="1:4" ht="12.75">
      <c r="A26">
        <v>2109832</v>
      </c>
      <c r="B26">
        <f t="shared" si="1"/>
        <v>14.56211888142926</v>
      </c>
      <c r="C26">
        <v>25</v>
      </c>
      <c r="D26">
        <f t="shared" si="0"/>
        <v>3.2188758248682006</v>
      </c>
    </row>
    <row r="27" spans="1:4" ht="12.75">
      <c r="A27">
        <v>2088291</v>
      </c>
      <c r="B27">
        <f t="shared" si="1"/>
        <v>14.551856586089967</v>
      </c>
      <c r="C27">
        <v>26</v>
      </c>
      <c r="D27">
        <f t="shared" si="0"/>
        <v>3.258096538021482</v>
      </c>
    </row>
    <row r="28" spans="1:9" ht="12.75">
      <c r="A28">
        <v>2054574</v>
      </c>
      <c r="B28">
        <f t="shared" si="1"/>
        <v>14.535579085152936</v>
      </c>
      <c r="C28">
        <v>27</v>
      </c>
      <c r="D28">
        <f t="shared" si="0"/>
        <v>3.295836866004329</v>
      </c>
      <c r="H28" t="s">
        <v>4</v>
      </c>
      <c r="I28">
        <f>CORREL(C2:C76,A2:A76)</f>
        <v>-0.702597025201736</v>
      </c>
    </row>
    <row r="29" spans="1:4" ht="12.75">
      <c r="A29">
        <v>2031445</v>
      </c>
      <c r="B29">
        <f t="shared" si="1"/>
        <v>14.524257920452479</v>
      </c>
      <c r="C29">
        <v>28</v>
      </c>
      <c r="D29">
        <f t="shared" si="0"/>
        <v>3.332204510175204</v>
      </c>
    </row>
    <row r="30" spans="1:4" ht="12.75">
      <c r="A30">
        <v>2002047</v>
      </c>
      <c r="B30">
        <f t="shared" si="1"/>
        <v>14.50968071510521</v>
      </c>
      <c r="C30">
        <v>29</v>
      </c>
      <c r="D30">
        <f t="shared" si="0"/>
        <v>3.367295829986474</v>
      </c>
    </row>
    <row r="31" spans="1:4" ht="12.75">
      <c r="A31">
        <v>1865746</v>
      </c>
      <c r="B31">
        <f t="shared" si="1"/>
        <v>14.43917153108138</v>
      </c>
      <c r="C31">
        <v>30</v>
      </c>
      <c r="D31">
        <f t="shared" si="0"/>
        <v>3.4011973816621555</v>
      </c>
    </row>
    <row r="32" spans="1:4" ht="12.75">
      <c r="A32">
        <v>1819198</v>
      </c>
      <c r="B32">
        <f t="shared" si="1"/>
        <v>14.41390630259346</v>
      </c>
      <c r="C32">
        <v>31</v>
      </c>
      <c r="D32">
        <f t="shared" si="0"/>
        <v>3.4339872044851463</v>
      </c>
    </row>
    <row r="33" spans="1:8" ht="12.75">
      <c r="A33">
        <v>1773120</v>
      </c>
      <c r="B33">
        <f t="shared" si="1"/>
        <v>14.388251264661122</v>
      </c>
      <c r="C33">
        <v>32</v>
      </c>
      <c r="D33">
        <f t="shared" si="0"/>
        <v>3.4657359027997265</v>
      </c>
      <c r="H33" s="7" t="s">
        <v>35</v>
      </c>
    </row>
    <row r="34" spans="1:4" ht="12.75">
      <c r="A34">
        <v>1715459</v>
      </c>
      <c r="B34">
        <f t="shared" si="1"/>
        <v>14.355191241257353</v>
      </c>
      <c r="C34">
        <v>33</v>
      </c>
      <c r="D34">
        <f t="shared" si="0"/>
        <v>3.4965075614664802</v>
      </c>
    </row>
    <row r="35" spans="1:4" ht="12.75">
      <c r="A35">
        <v>1701799</v>
      </c>
      <c r="B35">
        <f t="shared" si="1"/>
        <v>14.347196484784305</v>
      </c>
      <c r="C35">
        <v>34</v>
      </c>
      <c r="D35">
        <f t="shared" si="0"/>
        <v>3.5263605246161616</v>
      </c>
    </row>
    <row r="36" spans="1:4" ht="12.75">
      <c r="A36">
        <v>1658292</v>
      </c>
      <c r="B36">
        <f t="shared" si="1"/>
        <v>14.321298714972981</v>
      </c>
      <c r="C36">
        <v>35</v>
      </c>
      <c r="D36">
        <f t="shared" si="0"/>
        <v>3.5553480614894135</v>
      </c>
    </row>
    <row r="37" spans="1:4" ht="12.75">
      <c r="A37">
        <v>1652602</v>
      </c>
      <c r="B37">
        <f t="shared" si="1"/>
        <v>14.317861573462697</v>
      </c>
      <c r="C37">
        <v>36</v>
      </c>
      <c r="D37">
        <f t="shared" si="0"/>
        <v>3.58351893845611</v>
      </c>
    </row>
    <row r="38" spans="1:4" ht="12.75">
      <c r="A38">
        <v>1600611</v>
      </c>
      <c r="B38">
        <f t="shared" si="1"/>
        <v>14.285895989314309</v>
      </c>
      <c r="C38">
        <v>37</v>
      </c>
      <c r="D38">
        <f t="shared" si="0"/>
        <v>3.6109179126442243</v>
      </c>
    </row>
    <row r="39" spans="1:4" ht="12.75">
      <c r="A39">
        <v>1550733</v>
      </c>
      <c r="B39">
        <f t="shared" si="1"/>
        <v>14.254238280337745</v>
      </c>
      <c r="C39">
        <v>38</v>
      </c>
      <c r="D39">
        <f t="shared" si="0"/>
        <v>3.6375861597263857</v>
      </c>
    </row>
    <row r="40" spans="1:4" ht="12.75">
      <c r="A40">
        <v>1549308</v>
      </c>
      <c r="B40">
        <f t="shared" si="1"/>
        <v>14.253318937593333</v>
      </c>
      <c r="C40">
        <v>39</v>
      </c>
      <c r="D40">
        <f t="shared" si="0"/>
        <v>3.6635616461296463</v>
      </c>
    </row>
    <row r="41" spans="1:4" ht="12.75">
      <c r="A41">
        <v>1313228</v>
      </c>
      <c r="B41">
        <f t="shared" si="1"/>
        <v>14.087998786343885</v>
      </c>
      <c r="C41">
        <v>40</v>
      </c>
      <c r="D41">
        <f t="shared" si="0"/>
        <v>3.6888794541139363</v>
      </c>
    </row>
    <row r="42" spans="1:4" ht="12.75">
      <c r="A42">
        <v>1285732</v>
      </c>
      <c r="B42">
        <f t="shared" si="1"/>
        <v>14.066838763928045</v>
      </c>
      <c r="C42">
        <v>41</v>
      </c>
      <c r="D42">
        <f t="shared" si="0"/>
        <v>3.713572066704308</v>
      </c>
    </row>
    <row r="43" spans="1:4" ht="12.75">
      <c r="A43">
        <v>1244696</v>
      </c>
      <c r="B43">
        <f t="shared" si="1"/>
        <v>14.034401881358132</v>
      </c>
      <c r="C43">
        <v>42</v>
      </c>
      <c r="D43">
        <f t="shared" si="0"/>
        <v>3.7376696182833684</v>
      </c>
    </row>
    <row r="44" spans="1:4" ht="12.75">
      <c r="A44">
        <v>1225626</v>
      </c>
      <c r="B44">
        <f t="shared" si="1"/>
        <v>14.018962291842664</v>
      </c>
      <c r="C44">
        <v>43</v>
      </c>
      <c r="D44">
        <f t="shared" si="0"/>
        <v>3.7612001156935624</v>
      </c>
    </row>
    <row r="45" spans="1:4" ht="12.75">
      <c r="A45">
        <v>1206142</v>
      </c>
      <c r="B45">
        <f t="shared" si="1"/>
        <v>14.002937393948198</v>
      </c>
      <c r="C45">
        <v>44</v>
      </c>
      <c r="D45">
        <f t="shared" si="0"/>
        <v>3.784189633918261</v>
      </c>
    </row>
    <row r="46" spans="1:4" ht="12.75">
      <c r="A46">
        <v>1190512</v>
      </c>
      <c r="B46">
        <f t="shared" si="1"/>
        <v>13.989894024656659</v>
      </c>
      <c r="C46">
        <v>45</v>
      </c>
      <c r="D46">
        <f t="shared" si="0"/>
        <v>3.8066624897703196</v>
      </c>
    </row>
    <row r="47" spans="1:4" ht="12.75">
      <c r="A47">
        <v>1134029</v>
      </c>
      <c r="B47">
        <f t="shared" si="1"/>
        <v>13.941287336135085</v>
      </c>
      <c r="C47">
        <v>46</v>
      </c>
      <c r="D47">
        <f t="shared" si="0"/>
        <v>3.828641396489095</v>
      </c>
    </row>
    <row r="48" spans="1:4" ht="12.75">
      <c r="A48">
        <v>1124309</v>
      </c>
      <c r="B48">
        <f t="shared" si="1"/>
        <v>13.93267918268669</v>
      </c>
      <c r="C48">
        <v>47</v>
      </c>
      <c r="D48">
        <f t="shared" si="0"/>
        <v>3.8501476017100584</v>
      </c>
    </row>
    <row r="49" spans="1:4" ht="12.75">
      <c r="A49">
        <v>1117608</v>
      </c>
      <c r="B49">
        <f t="shared" si="1"/>
        <v>13.926701245095403</v>
      </c>
      <c r="C49">
        <v>48</v>
      </c>
      <c r="D49">
        <f t="shared" si="0"/>
        <v>3.871201010907891</v>
      </c>
    </row>
    <row r="50" spans="1:4" ht="12.75">
      <c r="A50">
        <v>1115692</v>
      </c>
      <c r="B50">
        <f t="shared" si="1"/>
        <v>13.924985398169259</v>
      </c>
      <c r="C50">
        <v>49</v>
      </c>
      <c r="D50">
        <f t="shared" si="0"/>
        <v>3.8918202981106265</v>
      </c>
    </row>
    <row r="51" spans="1:4" ht="12.75">
      <c r="A51">
        <v>1088765</v>
      </c>
      <c r="B51">
        <f t="shared" si="1"/>
        <v>13.900554584321453</v>
      </c>
      <c r="C51">
        <v>50</v>
      </c>
      <c r="D51">
        <f t="shared" si="0"/>
        <v>3.912023005428146</v>
      </c>
    </row>
    <row r="52" spans="1:4" ht="12.75">
      <c r="A52">
        <v>1034090</v>
      </c>
      <c r="B52">
        <f t="shared" si="1"/>
        <v>13.849032370881652</v>
      </c>
      <c r="C52">
        <v>51</v>
      </c>
      <c r="D52">
        <f t="shared" si="0"/>
        <v>3.9318256327243257</v>
      </c>
    </row>
    <row r="53" spans="1:9" ht="12.75">
      <c r="A53">
        <v>1012018</v>
      </c>
      <c r="B53">
        <f t="shared" si="1"/>
        <v>13.827456915232634</v>
      </c>
      <c r="C53">
        <v>52</v>
      </c>
      <c r="D53">
        <f t="shared" si="0"/>
        <v>3.9512437185814275</v>
      </c>
      <c r="H53" s="7" t="s">
        <v>4</v>
      </c>
      <c r="I53">
        <f>CORREL(C2:C76,B2:B76)</f>
        <v>-0.954391826424814</v>
      </c>
    </row>
    <row r="54" spans="1:4" ht="12.75">
      <c r="A54">
        <v>916079</v>
      </c>
      <c r="B54">
        <f t="shared" si="1"/>
        <v>13.727857884478905</v>
      </c>
      <c r="C54">
        <v>53</v>
      </c>
      <c r="D54">
        <f t="shared" si="0"/>
        <v>3.970291913552122</v>
      </c>
    </row>
    <row r="55" spans="1:4" ht="12.75">
      <c r="A55">
        <v>909153</v>
      </c>
      <c r="B55">
        <f t="shared" si="1"/>
        <v>13.72026867582761</v>
      </c>
      <c r="C55">
        <v>54</v>
      </c>
      <c r="D55">
        <f t="shared" si="0"/>
        <v>3.9889840465642745</v>
      </c>
    </row>
    <row r="56" spans="1:8" ht="12.75">
      <c r="A56">
        <v>905034</v>
      </c>
      <c r="B56">
        <f t="shared" si="1"/>
        <v>13.715727791037137</v>
      </c>
      <c r="C56">
        <v>55</v>
      </c>
      <c r="D56">
        <f t="shared" si="0"/>
        <v>4.007333185232471</v>
      </c>
      <c r="H56" s="7" t="s">
        <v>37</v>
      </c>
    </row>
    <row r="57" spans="1:4" ht="12.75">
      <c r="A57">
        <v>895030</v>
      </c>
      <c r="B57">
        <f t="shared" si="1"/>
        <v>13.704612516248297</v>
      </c>
      <c r="C57">
        <v>56</v>
      </c>
      <c r="D57">
        <f t="shared" si="0"/>
        <v>4.02535169073515</v>
      </c>
    </row>
    <row r="58" spans="1:4" ht="12.75">
      <c r="A58">
        <v>853919</v>
      </c>
      <c r="B58">
        <f t="shared" si="1"/>
        <v>13.657591620497197</v>
      </c>
      <c r="C58">
        <v>57</v>
      </c>
      <c r="D58">
        <f t="shared" si="0"/>
        <v>4.04305126783455</v>
      </c>
    </row>
    <row r="59" spans="1:4" ht="12.75">
      <c r="A59">
        <v>846101</v>
      </c>
      <c r="B59">
        <f t="shared" si="1"/>
        <v>13.648394016805288</v>
      </c>
      <c r="C59">
        <v>58</v>
      </c>
      <c r="D59">
        <f t="shared" si="0"/>
        <v>4.060443010546419</v>
      </c>
    </row>
    <row r="60" spans="1:4" ht="12.75">
      <c r="A60">
        <v>845913</v>
      </c>
      <c r="B60">
        <f t="shared" si="1"/>
        <v>13.648171796420852</v>
      </c>
      <c r="C60">
        <v>59</v>
      </c>
      <c r="D60">
        <f t="shared" si="0"/>
        <v>4.07753744390572</v>
      </c>
    </row>
    <row r="61" spans="1:4" ht="12.75">
      <c r="A61">
        <v>837925</v>
      </c>
      <c r="B61">
        <f t="shared" si="1"/>
        <v>13.63868387665228</v>
      </c>
      <c r="C61">
        <v>60</v>
      </c>
      <c r="D61">
        <f t="shared" si="0"/>
        <v>4.0943445622221</v>
      </c>
    </row>
    <row r="62" spans="1:4" ht="12.75">
      <c r="A62">
        <v>836544</v>
      </c>
      <c r="B62">
        <f t="shared" si="1"/>
        <v>13.637034398145223</v>
      </c>
      <c r="C62">
        <v>61</v>
      </c>
      <c r="D62">
        <f t="shared" si="0"/>
        <v>4.110873864173311</v>
      </c>
    </row>
    <row r="63" spans="1:4" ht="12.75">
      <c r="A63">
        <v>808210</v>
      </c>
      <c r="B63">
        <f t="shared" si="1"/>
        <v>13.60257720472492</v>
      </c>
      <c r="C63">
        <v>62</v>
      </c>
      <c r="D63">
        <f t="shared" si="0"/>
        <v>4.127134385045092</v>
      </c>
    </row>
    <row r="64" spans="1:4" ht="12.75">
      <c r="A64">
        <v>800458</v>
      </c>
      <c r="B64">
        <f t="shared" si="1"/>
        <v>13.592939342834459</v>
      </c>
      <c r="C64">
        <v>63</v>
      </c>
      <c r="D64">
        <f t="shared" si="0"/>
        <v>4.143134726391533</v>
      </c>
    </row>
    <row r="65" spans="1:4" ht="12.75">
      <c r="A65">
        <v>797740</v>
      </c>
      <c r="B65">
        <f t="shared" si="1"/>
        <v>13.589538008806517</v>
      </c>
      <c r="C65">
        <v>64</v>
      </c>
      <c r="D65">
        <f t="shared" si="0"/>
        <v>4.1588830833596715</v>
      </c>
    </row>
    <row r="66" spans="1:4" ht="12.75">
      <c r="A66">
        <v>781352</v>
      </c>
      <c r="B66">
        <f t="shared" si="1"/>
        <v>13.568781031510532</v>
      </c>
      <c r="C66">
        <v>65</v>
      </c>
      <c r="D66">
        <f t="shared" si="0"/>
        <v>4.174387269895637</v>
      </c>
    </row>
    <row r="67" spans="1:4" ht="12.75">
      <c r="A67">
        <v>776742</v>
      </c>
      <c r="B67">
        <f t="shared" si="1"/>
        <v>13.562863527878148</v>
      </c>
      <c r="C67">
        <v>66</v>
      </c>
      <c r="D67">
        <f aca="true" t="shared" si="2" ref="D67:D76">LN(C67)</f>
        <v>4.189654742026425</v>
      </c>
    </row>
    <row r="68" spans="1:4" ht="12.75">
      <c r="A68">
        <v>770037</v>
      </c>
      <c r="B68">
        <f t="shared" si="1"/>
        <v>13.55419384462346</v>
      </c>
      <c r="C68">
        <v>67</v>
      </c>
      <c r="D68">
        <f t="shared" si="2"/>
        <v>4.204692619390966</v>
      </c>
    </row>
    <row r="69" spans="1:4" ht="12.75">
      <c r="A69">
        <v>734669</v>
      </c>
      <c r="B69">
        <f aca="true" t="shared" si="3" ref="B69:B76">LN(A69)</f>
        <v>13.507175336625346</v>
      </c>
      <c r="C69">
        <v>68</v>
      </c>
      <c r="D69">
        <f t="shared" si="2"/>
        <v>4.219507705176107</v>
      </c>
    </row>
    <row r="70" spans="1:4" ht="12.75">
      <c r="A70">
        <v>716030</v>
      </c>
      <c r="B70">
        <f t="shared" si="3"/>
        <v>13.481477344506366</v>
      </c>
      <c r="C70">
        <v>69</v>
      </c>
      <c r="D70">
        <f t="shared" si="2"/>
        <v>4.23410650459726</v>
      </c>
    </row>
    <row r="71" spans="1:4" ht="12.75">
      <c r="A71">
        <v>710514</v>
      </c>
      <c r="B71">
        <f t="shared" si="3"/>
        <v>13.47374393075866</v>
      </c>
      <c r="C71">
        <v>70</v>
      </c>
      <c r="D71">
        <f t="shared" si="2"/>
        <v>4.248495242049359</v>
      </c>
    </row>
    <row r="72" spans="1:4" ht="12.75">
      <c r="A72">
        <v>699356</v>
      </c>
      <c r="B72">
        <f t="shared" si="3"/>
        <v>13.4579151905658</v>
      </c>
      <c r="C72">
        <v>71</v>
      </c>
      <c r="D72">
        <f t="shared" si="2"/>
        <v>4.2626798770413155</v>
      </c>
    </row>
    <row r="73" spans="1:4" ht="12.75">
      <c r="A73">
        <v>698497</v>
      </c>
      <c r="B73">
        <f t="shared" si="3"/>
        <v>13.45668616275225</v>
      </c>
      <c r="C73">
        <v>72</v>
      </c>
      <c r="D73">
        <f t="shared" si="2"/>
        <v>4.276666119016055</v>
      </c>
    </row>
    <row r="74" spans="1:4" ht="12.75">
      <c r="A74">
        <v>687181</v>
      </c>
      <c r="B74">
        <f t="shared" si="3"/>
        <v>13.440353000841553</v>
      </c>
      <c r="C74">
        <v>73</v>
      </c>
      <c r="D74">
        <f t="shared" si="2"/>
        <v>4.290459441148391</v>
      </c>
    </row>
    <row r="75" spans="1:9" ht="12.75">
      <c r="A75">
        <v>682657</v>
      </c>
      <c r="B75">
        <f t="shared" si="3"/>
        <v>13.43374781621692</v>
      </c>
      <c r="C75">
        <v>74</v>
      </c>
      <c r="D75">
        <f t="shared" si="2"/>
        <v>4.30406509320417</v>
      </c>
      <c r="H75" s="7" t="s">
        <v>4</v>
      </c>
      <c r="I75">
        <f>CORREL(D2:D76,B2:B76)</f>
        <v>-0.984565660840355</v>
      </c>
    </row>
    <row r="76" spans="1:4" ht="12.75">
      <c r="A76">
        <v>681525</v>
      </c>
      <c r="B76">
        <f t="shared" si="3"/>
        <v>13.432088213231657</v>
      </c>
      <c r="C76">
        <v>75</v>
      </c>
      <c r="D76">
        <f t="shared" si="2"/>
        <v>4.31748811353631</v>
      </c>
    </row>
  </sheetData>
  <sheetProtection/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8"/>
  <sheetViews>
    <sheetView zoomScalePageLayoutView="0" workbookViewId="0" topLeftCell="A1">
      <selection activeCell="I11" sqref="I11"/>
    </sheetView>
  </sheetViews>
  <sheetFormatPr defaultColWidth="9.140625" defaultRowHeight="12.75"/>
  <sheetData>
    <row r="1" ht="12.75">
      <c r="A1" t="s">
        <v>5</v>
      </c>
    </row>
    <row r="2" ht="13.5" thickBot="1"/>
    <row r="3" spans="1:2" ht="12.75">
      <c r="A3" s="5" t="s">
        <v>6</v>
      </c>
      <c r="B3" s="5"/>
    </row>
    <row r="4" spans="1:2" ht="12.75">
      <c r="A4" s="2" t="s">
        <v>7</v>
      </c>
      <c r="B4" s="2">
        <v>0.7865877872613904</v>
      </c>
    </row>
    <row r="5" spans="1:2" ht="12.75">
      <c r="A5" s="2" t="s">
        <v>8</v>
      </c>
      <c r="B5" s="2">
        <v>0.6187203470687704</v>
      </c>
    </row>
    <row r="6" spans="1:2" ht="12.75">
      <c r="A6" s="2" t="s">
        <v>9</v>
      </c>
      <c r="B6" s="2">
        <v>0.6134247963336145</v>
      </c>
    </row>
    <row r="7" spans="1:2" ht="12.75">
      <c r="A7" s="2" t="s">
        <v>10</v>
      </c>
      <c r="B7" s="2">
        <v>1322847.3381435846</v>
      </c>
    </row>
    <row r="8" spans="1:2" ht="13.5" thickBot="1">
      <c r="A8" s="3" t="s">
        <v>11</v>
      </c>
      <c r="B8" s="3">
        <v>74</v>
      </c>
    </row>
    <row r="10" ht="13.5" thickBot="1">
      <c r="A10" t="s">
        <v>12</v>
      </c>
    </row>
    <row r="11" spans="1:6" ht="12.75">
      <c r="A11" s="4"/>
      <c r="B11" s="4" t="s">
        <v>17</v>
      </c>
      <c r="C11" s="4" t="s">
        <v>18</v>
      </c>
      <c r="D11" s="4" t="s">
        <v>19</v>
      </c>
      <c r="E11" s="4" t="s">
        <v>20</v>
      </c>
      <c r="F11" s="4" t="s">
        <v>21</v>
      </c>
    </row>
    <row r="12" spans="1:6" ht="12.75">
      <c r="A12" s="2" t="s">
        <v>13</v>
      </c>
      <c r="B12" s="2">
        <v>1</v>
      </c>
      <c r="C12" s="2">
        <v>204457346744847.25</v>
      </c>
      <c r="D12" s="2">
        <v>204457346744847.25</v>
      </c>
      <c r="E12" s="2">
        <v>116.83777155815456</v>
      </c>
      <c r="F12" s="2">
        <v>9.936718523079116E-17</v>
      </c>
    </row>
    <row r="13" spans="1:6" ht="12.75">
      <c r="A13" s="2" t="s">
        <v>14</v>
      </c>
      <c r="B13" s="2">
        <v>72</v>
      </c>
      <c r="C13" s="2">
        <v>125994605762416.83</v>
      </c>
      <c r="D13" s="2">
        <v>1749925080033.5671</v>
      </c>
      <c r="E13" s="2"/>
      <c r="F13" s="2"/>
    </row>
    <row r="14" spans="1:6" ht="13.5" thickBot="1">
      <c r="A14" s="3" t="s">
        <v>15</v>
      </c>
      <c r="B14" s="3">
        <v>73</v>
      </c>
      <c r="C14" s="3">
        <v>330451952507264.06</v>
      </c>
      <c r="D14" s="3"/>
      <c r="E14" s="3"/>
      <c r="F14" s="3"/>
    </row>
    <row r="15" ht="13.5" thickBot="1"/>
    <row r="16" spans="1:9" ht="12.75">
      <c r="A16" s="4"/>
      <c r="B16" s="4" t="s">
        <v>22</v>
      </c>
      <c r="C16" s="4" t="s">
        <v>10</v>
      </c>
      <c r="D16" s="4" t="s">
        <v>23</v>
      </c>
      <c r="E16" s="4" t="s">
        <v>24</v>
      </c>
      <c r="F16" s="4" t="s">
        <v>25</v>
      </c>
      <c r="G16" s="4" t="s">
        <v>26</v>
      </c>
      <c r="H16" s="4" t="s">
        <v>27</v>
      </c>
      <c r="I16" s="4" t="s">
        <v>28</v>
      </c>
    </row>
    <row r="17" spans="1:9" ht="12.75">
      <c r="A17" s="2" t="s">
        <v>16</v>
      </c>
      <c r="B17" s="2">
        <v>5233161.735061088</v>
      </c>
      <c r="C17" s="2">
        <v>316975.2345229097</v>
      </c>
      <c r="D17" s="2">
        <v>16.509686452122036</v>
      </c>
      <c r="E17" s="2">
        <v>3.492378048773691E-26</v>
      </c>
      <c r="F17" s="2">
        <v>4601283.162259579</v>
      </c>
      <c r="G17" s="2">
        <v>5865040.307862597</v>
      </c>
      <c r="H17" s="2">
        <v>4601283.162259579</v>
      </c>
      <c r="I17" s="2">
        <v>5865040.307862597</v>
      </c>
    </row>
    <row r="18" spans="1:9" ht="13.5" thickBot="1">
      <c r="A18" s="3">
        <v>1</v>
      </c>
      <c r="B18" s="3">
        <v>-77818.71617919287</v>
      </c>
      <c r="C18" s="3">
        <v>7199.335770985119</v>
      </c>
      <c r="D18" s="3">
        <v>-10.809152212738727</v>
      </c>
      <c r="E18" s="3">
        <v>9.936718523079116E-17</v>
      </c>
      <c r="F18" s="3">
        <v>-92170.32954399072</v>
      </c>
      <c r="G18" s="3">
        <v>-63467.10281439501</v>
      </c>
      <c r="H18" s="3">
        <v>-92170.32954399072</v>
      </c>
      <c r="I18" s="3">
        <v>-63467.10281439501</v>
      </c>
    </row>
    <row r="22" ht="12.75">
      <c r="A22" t="s">
        <v>29</v>
      </c>
    </row>
    <row r="23" ht="13.5" thickBot="1"/>
    <row r="24" spans="1:3" ht="12.75">
      <c r="A24" s="4" t="s">
        <v>30</v>
      </c>
      <c r="B24" s="4" t="s">
        <v>31</v>
      </c>
      <c r="C24" s="4" t="s">
        <v>32</v>
      </c>
    </row>
    <row r="25" spans="1:3" ht="12.75">
      <c r="A25" s="2">
        <v>1</v>
      </c>
      <c r="B25" s="2">
        <v>5077524.302702702</v>
      </c>
      <c r="C25" s="2">
        <v>7795283.697297298</v>
      </c>
    </row>
    <row r="26" spans="1:3" ht="12.75">
      <c r="A26" s="2">
        <v>2</v>
      </c>
      <c r="B26" s="2">
        <v>4999705.586523509</v>
      </c>
      <c r="C26" s="2">
        <v>4569918.413476491</v>
      </c>
    </row>
    <row r="27" spans="1:3" ht="12.75">
      <c r="A27" s="2">
        <v>3</v>
      </c>
      <c r="B27" s="2">
        <v>4921886.870344317</v>
      </c>
      <c r="C27" s="2">
        <v>1378119.1296556834</v>
      </c>
    </row>
    <row r="28" spans="1:3" ht="12.75">
      <c r="A28" s="2">
        <v>4</v>
      </c>
      <c r="B28" s="2">
        <v>4844068.154165124</v>
      </c>
      <c r="C28" s="2">
        <v>994402.8458348764</v>
      </c>
    </row>
    <row r="29" spans="1:3" ht="12.75">
      <c r="A29" s="2">
        <v>5</v>
      </c>
      <c r="B29" s="2">
        <v>4766249.437985931</v>
      </c>
      <c r="C29" s="2">
        <v>961893.5620140694</v>
      </c>
    </row>
    <row r="30" spans="1:3" ht="12.75">
      <c r="A30" s="2">
        <v>6</v>
      </c>
      <c r="B30" s="2">
        <v>4688430.721806738</v>
      </c>
      <c r="C30" s="2">
        <v>726341.2781932624</v>
      </c>
    </row>
    <row r="31" spans="1:3" ht="12.75">
      <c r="A31" s="2">
        <v>7</v>
      </c>
      <c r="B31" s="2">
        <v>4610612.005627545</v>
      </c>
      <c r="C31" s="2">
        <v>765672.9943724554</v>
      </c>
    </row>
    <row r="32" spans="1:3" ht="12.75">
      <c r="A32" s="2">
        <v>8</v>
      </c>
      <c r="B32" s="2">
        <v>4532793.289448352</v>
      </c>
      <c r="C32" s="2">
        <v>825336.7105516484</v>
      </c>
    </row>
    <row r="33" spans="1:3" ht="12.75">
      <c r="A33" s="2">
        <v>9</v>
      </c>
      <c r="B33" s="2">
        <v>4454974.573269159</v>
      </c>
      <c r="C33" s="2">
        <v>67883.4267308414</v>
      </c>
    </row>
    <row r="34" spans="1:3" ht="12.75">
      <c r="A34" s="2">
        <v>10</v>
      </c>
      <c r="B34" s="2">
        <v>4377155.857089967</v>
      </c>
      <c r="C34" s="2">
        <v>47954.142910033464</v>
      </c>
    </row>
    <row r="35" spans="1:3" ht="12.75">
      <c r="A35" s="2">
        <v>11</v>
      </c>
      <c r="B35" s="2">
        <v>4299337.140910774</v>
      </c>
      <c r="C35" s="2">
        <v>-17438.140910773538</v>
      </c>
    </row>
    <row r="36" spans="1:3" ht="12.75">
      <c r="A36" s="2">
        <v>12</v>
      </c>
      <c r="B36" s="2">
        <v>4221518.424731581</v>
      </c>
      <c r="C36" s="2">
        <v>53012.57526841946</v>
      </c>
    </row>
    <row r="37" spans="1:3" ht="12.75">
      <c r="A37" s="2">
        <v>13</v>
      </c>
      <c r="B37" s="2">
        <v>4143699.7085523875</v>
      </c>
      <c r="C37" s="2">
        <v>-27828.708552387543</v>
      </c>
    </row>
    <row r="38" spans="1:3" ht="12.75">
      <c r="A38" s="2">
        <v>14</v>
      </c>
      <c r="B38" s="2">
        <v>4065880.9923731945</v>
      </c>
      <c r="C38" s="2">
        <v>-721067.9923731945</v>
      </c>
    </row>
    <row r="39" spans="1:3" ht="12.75">
      <c r="A39" s="2">
        <v>15</v>
      </c>
      <c r="B39" s="2">
        <v>3988062.2761940015</v>
      </c>
      <c r="C39" s="2">
        <v>-758184.2761940015</v>
      </c>
    </row>
    <row r="40" spans="1:3" ht="12.75">
      <c r="A40" s="2">
        <v>16</v>
      </c>
      <c r="B40" s="2">
        <v>3910243.560014809</v>
      </c>
      <c r="C40" s="2">
        <v>-909171.560014809</v>
      </c>
    </row>
    <row r="41" spans="1:3" ht="12.75">
      <c r="A41" s="2">
        <v>17</v>
      </c>
      <c r="B41" s="2">
        <v>3832424.843835616</v>
      </c>
      <c r="C41" s="2">
        <v>-1015714.843835616</v>
      </c>
    </row>
    <row r="42" spans="1:3" ht="12.75">
      <c r="A42" s="2">
        <v>18</v>
      </c>
      <c r="B42" s="2">
        <v>3754606.1276564235</v>
      </c>
      <c r="C42" s="2">
        <v>-1020845.1276564235</v>
      </c>
    </row>
    <row r="43" spans="1:3" ht="12.75">
      <c r="A43" s="2">
        <v>19</v>
      </c>
      <c r="B43" s="2">
        <v>3676787.4114772305</v>
      </c>
      <c r="C43" s="2">
        <v>-1009670.4114772305</v>
      </c>
    </row>
    <row r="44" spans="1:3" ht="12.75">
      <c r="A44" s="2">
        <v>20</v>
      </c>
      <c r="B44" s="2">
        <v>3598968.6952980375</v>
      </c>
      <c r="C44" s="2">
        <v>-1092342.6952980375</v>
      </c>
    </row>
    <row r="45" spans="1:3" ht="12.75">
      <c r="A45" s="2">
        <v>21</v>
      </c>
      <c r="B45" s="2">
        <v>3521149.9791188445</v>
      </c>
      <c r="C45" s="2">
        <v>-1169957.9791188445</v>
      </c>
    </row>
    <row r="46" spans="1:3" ht="12.75">
      <c r="A46" s="2">
        <v>22</v>
      </c>
      <c r="B46" s="2">
        <v>3443331.2629396515</v>
      </c>
      <c r="C46" s="2">
        <v>-1235869.2629396515</v>
      </c>
    </row>
    <row r="47" spans="1:3" ht="12.75">
      <c r="A47" s="2">
        <v>23</v>
      </c>
      <c r="B47" s="2">
        <v>3365512.546760459</v>
      </c>
      <c r="C47" s="2">
        <v>-1210375.546760459</v>
      </c>
    </row>
    <row r="48" spans="1:3" ht="12.75">
      <c r="A48" s="2">
        <v>24</v>
      </c>
      <c r="B48" s="2">
        <v>3287693.830581266</v>
      </c>
      <c r="C48" s="2">
        <v>-1177861.830581266</v>
      </c>
    </row>
    <row r="49" spans="1:3" ht="12.75">
      <c r="A49" s="2">
        <v>25</v>
      </c>
      <c r="B49" s="2">
        <v>3209875.1144020734</v>
      </c>
      <c r="C49" s="2">
        <v>-1121584.1144020734</v>
      </c>
    </row>
    <row r="50" spans="1:3" ht="12.75">
      <c r="A50" s="2">
        <v>26</v>
      </c>
      <c r="B50" s="2">
        <v>3132056.3982228804</v>
      </c>
      <c r="C50" s="2">
        <v>-1077482.3982228804</v>
      </c>
    </row>
    <row r="51" spans="1:3" ht="12.75">
      <c r="A51" s="2">
        <v>27</v>
      </c>
      <c r="B51" s="2">
        <v>3054237.6820436874</v>
      </c>
      <c r="C51" s="2">
        <v>-1022792.6820436874</v>
      </c>
    </row>
    <row r="52" spans="1:3" ht="12.75">
      <c r="A52" s="2">
        <v>28</v>
      </c>
      <c r="B52" s="2">
        <v>2976418.9658644944</v>
      </c>
      <c r="C52" s="2">
        <v>-974371.9658644944</v>
      </c>
    </row>
    <row r="53" spans="1:3" ht="12.75">
      <c r="A53" s="2">
        <v>29</v>
      </c>
      <c r="B53" s="2">
        <v>2898600.2496853014</v>
      </c>
      <c r="C53" s="2">
        <v>-1032854.2496853014</v>
      </c>
    </row>
    <row r="54" spans="1:3" ht="12.75">
      <c r="A54" s="2">
        <v>30</v>
      </c>
      <c r="B54" s="2">
        <v>2820781.533506109</v>
      </c>
      <c r="C54" s="2">
        <v>-1001583.5335061089</v>
      </c>
    </row>
    <row r="55" spans="1:3" ht="12.75">
      <c r="A55" s="2">
        <v>31</v>
      </c>
      <c r="B55" s="2">
        <v>2742962.817326916</v>
      </c>
      <c r="C55" s="2">
        <v>-969842.8173269159</v>
      </c>
    </row>
    <row r="56" spans="1:3" ht="12.75">
      <c r="A56" s="2">
        <v>32</v>
      </c>
      <c r="B56" s="2">
        <v>2665144.101147723</v>
      </c>
      <c r="C56" s="2">
        <v>-949685.1011477229</v>
      </c>
    </row>
    <row r="57" spans="1:3" ht="12.75">
      <c r="A57" s="2">
        <v>33</v>
      </c>
      <c r="B57" s="2">
        <v>2587325.3849685304</v>
      </c>
      <c r="C57" s="2">
        <v>-885526.3849685304</v>
      </c>
    </row>
    <row r="58" spans="1:3" ht="12.75">
      <c r="A58" s="2">
        <v>34</v>
      </c>
      <c r="B58" s="2">
        <v>2509506.6687893374</v>
      </c>
      <c r="C58" s="2">
        <v>-851214.6687893374</v>
      </c>
    </row>
    <row r="59" spans="1:3" ht="12.75">
      <c r="A59" s="2">
        <v>35</v>
      </c>
      <c r="B59" s="2">
        <v>2431687.9526101444</v>
      </c>
      <c r="C59" s="2">
        <v>-779085.9526101444</v>
      </c>
    </row>
    <row r="60" spans="1:3" ht="12.75">
      <c r="A60" s="2">
        <v>36</v>
      </c>
      <c r="B60" s="2">
        <v>2353869.2364309514</v>
      </c>
      <c r="C60" s="2">
        <v>-753258.2364309514</v>
      </c>
    </row>
    <row r="61" spans="1:3" ht="12.75">
      <c r="A61" s="2">
        <v>37</v>
      </c>
      <c r="B61" s="2">
        <v>2276050.520251759</v>
      </c>
      <c r="C61" s="2">
        <v>-725317.5202517589</v>
      </c>
    </row>
    <row r="62" spans="1:3" ht="12.75">
      <c r="A62" s="2">
        <v>38</v>
      </c>
      <c r="B62" s="2">
        <v>2198231.804072566</v>
      </c>
      <c r="C62" s="2">
        <v>-648923.8040725659</v>
      </c>
    </row>
    <row r="63" spans="1:3" ht="12.75">
      <c r="A63" s="2">
        <v>39</v>
      </c>
      <c r="B63" s="2">
        <v>2120413.087893373</v>
      </c>
      <c r="C63" s="2">
        <v>-807185.0878933729</v>
      </c>
    </row>
    <row r="64" spans="1:3" ht="12.75">
      <c r="A64" s="2">
        <v>40</v>
      </c>
      <c r="B64" s="2">
        <v>2042594.3717141803</v>
      </c>
      <c r="C64" s="2">
        <v>-756862.3717141803</v>
      </c>
    </row>
    <row r="65" spans="1:3" ht="12.75">
      <c r="A65" s="2">
        <v>41</v>
      </c>
      <c r="B65" s="2">
        <v>1964775.6555349873</v>
      </c>
      <c r="C65" s="2">
        <v>-720079.6555349873</v>
      </c>
    </row>
    <row r="66" spans="1:3" ht="12.75">
      <c r="A66" s="2">
        <v>42</v>
      </c>
      <c r="B66" s="2">
        <v>1886956.9393557943</v>
      </c>
      <c r="C66" s="2">
        <v>-661330.9393557943</v>
      </c>
    </row>
    <row r="67" spans="1:3" ht="12.75">
      <c r="A67" s="2">
        <v>43</v>
      </c>
      <c r="B67" s="2">
        <v>1809138.2231766013</v>
      </c>
      <c r="C67" s="2">
        <v>-602996.2231766013</v>
      </c>
    </row>
    <row r="68" spans="1:3" ht="12.75">
      <c r="A68" s="2">
        <v>44</v>
      </c>
      <c r="B68" s="2">
        <v>1731319.5069974088</v>
      </c>
      <c r="C68" s="2">
        <v>-540807.5069974088</v>
      </c>
    </row>
    <row r="69" spans="1:3" ht="12.75">
      <c r="A69" s="2">
        <v>45</v>
      </c>
      <c r="B69" s="2">
        <v>1653500.7908182158</v>
      </c>
      <c r="C69" s="2">
        <v>-519471.7908182158</v>
      </c>
    </row>
    <row r="70" spans="1:3" ht="12.75">
      <c r="A70" s="2">
        <v>46</v>
      </c>
      <c r="B70" s="2">
        <v>1575682.0746390228</v>
      </c>
      <c r="C70" s="2">
        <v>-451373.0746390228</v>
      </c>
    </row>
    <row r="71" spans="1:3" ht="12.75">
      <c r="A71" s="2">
        <v>47</v>
      </c>
      <c r="B71" s="2">
        <v>1497863.3584598303</v>
      </c>
      <c r="C71" s="2">
        <v>-380255.3584598303</v>
      </c>
    </row>
    <row r="72" spans="1:3" ht="12.75">
      <c r="A72" s="2">
        <v>48</v>
      </c>
      <c r="B72" s="2">
        <v>1420044.6422806373</v>
      </c>
      <c r="C72" s="2">
        <v>-304352.6422806373</v>
      </c>
    </row>
    <row r="73" spans="1:3" ht="12.75">
      <c r="A73" s="2">
        <v>49</v>
      </c>
      <c r="B73" s="2">
        <v>1342225.9261014443</v>
      </c>
      <c r="C73" s="2">
        <v>-253460.9261014443</v>
      </c>
    </row>
    <row r="74" spans="1:3" ht="12.75">
      <c r="A74" s="2">
        <v>50</v>
      </c>
      <c r="B74" s="2">
        <v>1264407.2099222513</v>
      </c>
      <c r="C74" s="2">
        <v>-230317.2099222513</v>
      </c>
    </row>
    <row r="75" spans="1:3" ht="12.75">
      <c r="A75" s="2">
        <v>51</v>
      </c>
      <c r="B75" s="2">
        <v>1186588.4937430588</v>
      </c>
      <c r="C75" s="2">
        <v>-174570.49374305876</v>
      </c>
    </row>
    <row r="76" spans="1:3" ht="12.75">
      <c r="A76" s="2">
        <v>52</v>
      </c>
      <c r="B76" s="2">
        <v>1108769.7775638658</v>
      </c>
      <c r="C76" s="2">
        <v>-192690.77756386576</v>
      </c>
    </row>
    <row r="77" spans="1:3" ht="12.75">
      <c r="A77" s="2">
        <v>53</v>
      </c>
      <c r="B77" s="2">
        <v>1030951.0613846732</v>
      </c>
      <c r="C77" s="2">
        <v>-121798.06138467323</v>
      </c>
    </row>
    <row r="78" spans="1:3" ht="12.75">
      <c r="A78" s="2">
        <v>54</v>
      </c>
      <c r="B78" s="2">
        <v>953132.3452054802</v>
      </c>
      <c r="C78" s="2">
        <v>-48098.34520548023</v>
      </c>
    </row>
    <row r="79" spans="1:3" ht="12.75">
      <c r="A79" s="2">
        <v>55</v>
      </c>
      <c r="B79" s="2">
        <v>875313.6290262872</v>
      </c>
      <c r="C79" s="2">
        <v>19716.370973712765</v>
      </c>
    </row>
    <row r="80" spans="1:3" ht="12.75">
      <c r="A80" s="2">
        <v>56</v>
      </c>
      <c r="B80" s="2">
        <v>797494.9128470942</v>
      </c>
      <c r="C80" s="2">
        <v>56424.08715290576</v>
      </c>
    </row>
    <row r="81" spans="1:3" ht="12.75">
      <c r="A81" s="2">
        <v>57</v>
      </c>
      <c r="B81" s="2">
        <v>719676.1966679012</v>
      </c>
      <c r="C81" s="2">
        <v>126424.80333209876</v>
      </c>
    </row>
    <row r="82" spans="1:3" ht="12.75">
      <c r="A82" s="2">
        <v>58</v>
      </c>
      <c r="B82" s="2">
        <v>641857.4804887082</v>
      </c>
      <c r="C82" s="2">
        <v>204055.51951129176</v>
      </c>
    </row>
    <row r="83" spans="1:3" ht="12.75">
      <c r="A83" s="2">
        <v>59</v>
      </c>
      <c r="B83" s="2">
        <v>564038.7643095152</v>
      </c>
      <c r="C83" s="2">
        <v>273886.23569048475</v>
      </c>
    </row>
    <row r="84" spans="1:3" ht="12.75">
      <c r="A84" s="2">
        <v>60</v>
      </c>
      <c r="B84" s="2">
        <v>486220.0481303232</v>
      </c>
      <c r="C84" s="2">
        <v>350323.9518696768</v>
      </c>
    </row>
    <row r="85" spans="1:3" ht="12.75">
      <c r="A85" s="2">
        <v>61</v>
      </c>
      <c r="B85" s="2">
        <v>408401.3319511302</v>
      </c>
      <c r="C85" s="2">
        <v>399808.6680488698</v>
      </c>
    </row>
    <row r="86" spans="1:3" ht="12.75">
      <c r="A86" s="2">
        <v>62</v>
      </c>
      <c r="B86" s="2">
        <v>330582.6157719372</v>
      </c>
      <c r="C86" s="2">
        <v>469875.3842280628</v>
      </c>
    </row>
    <row r="87" spans="1:3" ht="12.75">
      <c r="A87" s="2">
        <v>63</v>
      </c>
      <c r="B87" s="2">
        <v>252763.8995927442</v>
      </c>
      <c r="C87" s="2">
        <v>544976.1004072558</v>
      </c>
    </row>
    <row r="88" spans="1:3" ht="12.75">
      <c r="A88" s="2">
        <v>64</v>
      </c>
      <c r="B88" s="2">
        <v>174945.1834135512</v>
      </c>
      <c r="C88" s="2">
        <v>606406.8165864488</v>
      </c>
    </row>
    <row r="89" spans="1:3" ht="12.75">
      <c r="A89" s="2">
        <v>65</v>
      </c>
      <c r="B89" s="2">
        <v>97126.46723435819</v>
      </c>
      <c r="C89" s="2">
        <v>679615.5327656418</v>
      </c>
    </row>
    <row r="90" spans="1:3" ht="12.75">
      <c r="A90" s="2">
        <v>66</v>
      </c>
      <c r="B90" s="2">
        <v>19307.751055165194</v>
      </c>
      <c r="C90" s="2">
        <v>750729.2489448348</v>
      </c>
    </row>
    <row r="91" spans="1:3" ht="12.75">
      <c r="A91" s="2">
        <v>67</v>
      </c>
      <c r="B91" s="2">
        <v>-58510.96512402687</v>
      </c>
      <c r="C91" s="2">
        <v>793179.9651240269</v>
      </c>
    </row>
    <row r="92" spans="1:3" ht="12.75">
      <c r="A92" s="2">
        <v>68</v>
      </c>
      <c r="B92" s="2">
        <v>-136329.68130321987</v>
      </c>
      <c r="C92" s="2">
        <v>852359.6813032199</v>
      </c>
    </row>
    <row r="93" spans="1:3" ht="12.75">
      <c r="A93" s="2">
        <v>69</v>
      </c>
      <c r="B93" s="2">
        <v>-214148.39748241287</v>
      </c>
      <c r="C93" s="2">
        <v>924662.3974824129</v>
      </c>
    </row>
    <row r="94" spans="1:3" ht="12.75">
      <c r="A94" s="2">
        <v>70</v>
      </c>
      <c r="B94" s="2">
        <v>-291967.11366160586</v>
      </c>
      <c r="C94" s="2">
        <v>991323.1136616059</v>
      </c>
    </row>
    <row r="95" spans="1:3" ht="12.75">
      <c r="A95" s="2">
        <v>71</v>
      </c>
      <c r="B95" s="2">
        <v>-369785.82984079886</v>
      </c>
      <c r="C95" s="2">
        <v>1068282.8298407989</v>
      </c>
    </row>
    <row r="96" spans="1:3" ht="12.75">
      <c r="A96" s="2">
        <v>72</v>
      </c>
      <c r="B96" s="2">
        <v>-447604.54601999186</v>
      </c>
      <c r="C96" s="2">
        <v>1134785.5460199919</v>
      </c>
    </row>
    <row r="97" spans="1:3" ht="12.75">
      <c r="A97" s="2">
        <v>73</v>
      </c>
      <c r="B97" s="2">
        <v>-525423.2621991849</v>
      </c>
      <c r="C97" s="2">
        <v>1208080.2621991849</v>
      </c>
    </row>
    <row r="98" spans="1:3" ht="13.5" thickBot="1">
      <c r="A98" s="3">
        <v>74</v>
      </c>
      <c r="B98" s="3">
        <v>-603241.9783783769</v>
      </c>
      <c r="C98" s="3">
        <v>1284766.978378377</v>
      </c>
    </row>
  </sheetData>
  <sheetProtection/>
  <printOptions/>
  <pageMargins left="0.7" right="0.7" top="0.75" bottom="0.75" header="0.3" footer="0.3"/>
  <pageSetup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98"/>
  <sheetViews>
    <sheetView zoomScalePageLayoutView="0" workbookViewId="0" topLeftCell="A1">
      <selection activeCell="T22" sqref="T22:T23"/>
    </sheetView>
  </sheetViews>
  <sheetFormatPr defaultColWidth="9.140625" defaultRowHeight="12.75"/>
  <sheetData>
    <row r="1" ht="12.75">
      <c r="A1" t="s">
        <v>5</v>
      </c>
    </row>
    <row r="2" ht="13.5" thickBot="1"/>
    <row r="3" spans="1:2" ht="12.75">
      <c r="A3" s="5" t="s">
        <v>6</v>
      </c>
      <c r="B3" s="5"/>
    </row>
    <row r="4" spans="1:2" ht="12.75">
      <c r="A4" s="2" t="s">
        <v>7</v>
      </c>
      <c r="B4" s="2">
        <v>0.9662493558756875</v>
      </c>
    </row>
    <row r="5" spans="1:2" ht="12.75">
      <c r="A5" s="2" t="s">
        <v>8</v>
      </c>
      <c r="B5" s="2">
        <v>0.933637817730181</v>
      </c>
    </row>
    <row r="6" spans="1:2" ht="12.75">
      <c r="A6" s="2" t="s">
        <v>9</v>
      </c>
      <c r="B6" s="2">
        <v>0.9327161207542112</v>
      </c>
    </row>
    <row r="7" spans="1:2" ht="12.75">
      <c r="A7" s="2" t="s">
        <v>10</v>
      </c>
      <c r="B7" s="2">
        <v>0.18820673911086058</v>
      </c>
    </row>
    <row r="8" spans="1:2" ht="13.5" thickBot="1">
      <c r="A8" s="3" t="s">
        <v>11</v>
      </c>
      <c r="B8" s="3">
        <v>74</v>
      </c>
    </row>
    <row r="10" ht="13.5" thickBot="1">
      <c r="A10" t="s">
        <v>12</v>
      </c>
    </row>
    <row r="11" spans="1:6" ht="12.75">
      <c r="A11" s="4"/>
      <c r="B11" s="4" t="s">
        <v>17</v>
      </c>
      <c r="C11" s="4" t="s">
        <v>18</v>
      </c>
      <c r="D11" s="4" t="s">
        <v>19</v>
      </c>
      <c r="E11" s="4" t="s">
        <v>20</v>
      </c>
      <c r="F11" s="4" t="s">
        <v>21</v>
      </c>
    </row>
    <row r="12" spans="1:6" ht="12.75">
      <c r="A12" s="2" t="s">
        <v>13</v>
      </c>
      <c r="B12" s="2">
        <v>1</v>
      </c>
      <c r="C12" s="2">
        <v>35.8806756567664</v>
      </c>
      <c r="D12" s="2">
        <v>35.8806756567664</v>
      </c>
      <c r="E12" s="2">
        <v>1012.955279307399</v>
      </c>
      <c r="F12" s="2">
        <v>3.7618737446883856E-44</v>
      </c>
    </row>
    <row r="13" spans="1:6" ht="12.75">
      <c r="A13" s="2" t="s">
        <v>14</v>
      </c>
      <c r="B13" s="2">
        <v>72</v>
      </c>
      <c r="C13" s="2">
        <v>2.550367918565535</v>
      </c>
      <c r="D13" s="2">
        <v>0.035421776646743536</v>
      </c>
      <c r="E13" s="2"/>
      <c r="F13" s="2"/>
    </row>
    <row r="14" spans="1:6" ht="13.5" thickBot="1">
      <c r="A14" s="3" t="s">
        <v>15</v>
      </c>
      <c r="B14" s="3">
        <v>73</v>
      </c>
      <c r="C14" s="3">
        <v>38.431043575331934</v>
      </c>
      <c r="D14" s="3"/>
      <c r="E14" s="3"/>
      <c r="F14" s="3"/>
    </row>
    <row r="15" ht="13.5" thickBot="1"/>
    <row r="16" spans="1:9" ht="12.75">
      <c r="A16" s="4"/>
      <c r="B16" s="4" t="s">
        <v>22</v>
      </c>
      <c r="C16" s="4" t="s">
        <v>10</v>
      </c>
      <c r="D16" s="4" t="s">
        <v>23</v>
      </c>
      <c r="E16" s="4" t="s">
        <v>24</v>
      </c>
      <c r="F16" s="4" t="s">
        <v>25</v>
      </c>
      <c r="G16" s="4" t="s">
        <v>26</v>
      </c>
      <c r="H16" s="4" t="s">
        <v>27</v>
      </c>
      <c r="I16" s="4" t="s">
        <v>28</v>
      </c>
    </row>
    <row r="17" spans="1:9" ht="12.75">
      <c r="A17" s="2" t="s">
        <v>16</v>
      </c>
      <c r="B17" s="2">
        <v>15.578594480349247</v>
      </c>
      <c r="C17" s="2">
        <v>0.04509732419477555</v>
      </c>
      <c r="D17" s="2">
        <v>345.4438762944166</v>
      </c>
      <c r="E17" s="2">
        <v>1.1567855503318737E-117</v>
      </c>
      <c r="F17" s="2">
        <v>15.488694608858491</v>
      </c>
      <c r="G17" s="2">
        <v>15.668494351840003</v>
      </c>
      <c r="H17" s="2">
        <v>15.488694608858491</v>
      </c>
      <c r="I17" s="2">
        <v>15.668494351840003</v>
      </c>
    </row>
    <row r="18" spans="1:9" ht="13.5" thickBot="1">
      <c r="A18" s="3">
        <v>1</v>
      </c>
      <c r="B18" s="3">
        <v>-0.03259965527548496</v>
      </c>
      <c r="C18" s="3">
        <v>0.0010242780630475231</v>
      </c>
      <c r="D18" s="3">
        <v>-31.826958373482654</v>
      </c>
      <c r="E18" s="3">
        <v>3.761873744688598E-44</v>
      </c>
      <c r="F18" s="3">
        <v>-0.03464151624801335</v>
      </c>
      <c r="G18" s="3">
        <v>-0.03055779430295657</v>
      </c>
      <c r="H18" s="3">
        <v>-0.03464151624801335</v>
      </c>
      <c r="I18" s="3">
        <v>-0.03055779430295657</v>
      </c>
    </row>
    <row r="22" ht="12.75">
      <c r="A22" t="s">
        <v>29</v>
      </c>
    </row>
    <row r="23" ht="13.5" thickBot="1"/>
    <row r="24" spans="1:3" ht="12.75">
      <c r="A24" s="4" t="s">
        <v>30</v>
      </c>
      <c r="B24" s="4" t="s">
        <v>36</v>
      </c>
      <c r="C24" s="4" t="s">
        <v>32</v>
      </c>
    </row>
    <row r="25" spans="1:3" ht="12.75">
      <c r="A25" s="2">
        <v>1</v>
      </c>
      <c r="B25" s="2">
        <v>15.513395169798278</v>
      </c>
      <c r="C25" s="2">
        <v>0.8572325677940231</v>
      </c>
    </row>
    <row r="26" spans="1:3" ht="12.75">
      <c r="A26" s="2">
        <v>2</v>
      </c>
      <c r="B26" s="2">
        <v>15.480795514522793</v>
      </c>
      <c r="C26" s="2">
        <v>0.5933089586883078</v>
      </c>
    </row>
    <row r="27" spans="1:3" ht="12.75">
      <c r="A27" s="2">
        <v>3</v>
      </c>
      <c r="B27" s="2">
        <v>15.448195859247308</v>
      </c>
      <c r="C27" s="2">
        <v>0.207865284494952</v>
      </c>
    </row>
    <row r="28" spans="1:3" ht="12.75">
      <c r="A28" s="2">
        <v>4</v>
      </c>
      <c r="B28" s="2">
        <v>15.415596203971823</v>
      </c>
      <c r="C28" s="2">
        <v>0.16438330148454483</v>
      </c>
    </row>
    <row r="29" spans="1:3" ht="12.75">
      <c r="A29" s="2">
        <v>5</v>
      </c>
      <c r="B29" s="2">
        <v>15.382996548696337</v>
      </c>
      <c r="C29" s="2">
        <v>0.17790540369845864</v>
      </c>
    </row>
    <row r="30" spans="1:3" ht="12.75">
      <c r="A30" s="2">
        <v>6</v>
      </c>
      <c r="B30" s="2">
        <v>15.350396893420852</v>
      </c>
      <c r="C30" s="2">
        <v>0.1542444388467672</v>
      </c>
    </row>
    <row r="31" spans="1:3" ht="12.75">
      <c r="A31" s="2">
        <v>7</v>
      </c>
      <c r="B31" s="2">
        <v>15.317797238145367</v>
      </c>
      <c r="C31" s="2">
        <v>0.17971093502745283</v>
      </c>
    </row>
    <row r="32" spans="1:3" ht="12.75">
      <c r="A32" s="2">
        <v>8</v>
      </c>
      <c r="B32" s="2">
        <v>15.285197582869882</v>
      </c>
      <c r="C32" s="2">
        <v>0.20892800870709394</v>
      </c>
    </row>
    <row r="33" spans="1:3" ht="12.75">
      <c r="A33" s="2">
        <v>9</v>
      </c>
      <c r="B33" s="2">
        <v>15.252597927594397</v>
      </c>
      <c r="C33" s="2">
        <v>0.0720567252809925</v>
      </c>
    </row>
    <row r="34" spans="1:3" ht="12.75">
      <c r="A34" s="2">
        <v>10</v>
      </c>
      <c r="B34" s="2">
        <v>15.219998272318913</v>
      </c>
      <c r="C34" s="2">
        <v>0.08280742255334239</v>
      </c>
    </row>
    <row r="35" spans="1:3" ht="12.75">
      <c r="A35" s="2">
        <v>11</v>
      </c>
      <c r="B35" s="2">
        <v>15.187398617043428</v>
      </c>
      <c r="C35" s="2">
        <v>0.08250854370132998</v>
      </c>
    </row>
    <row r="36" spans="1:3" ht="12.75">
      <c r="A36" s="2">
        <v>12</v>
      </c>
      <c r="B36" s="2">
        <v>15.154798961767943</v>
      </c>
      <c r="C36" s="2">
        <v>0.11338598496439545</v>
      </c>
    </row>
    <row r="37" spans="1:3" ht="12.75">
      <c r="A37" s="2">
        <v>13</v>
      </c>
      <c r="B37" s="2">
        <v>15.122199306492458</v>
      </c>
      <c r="C37" s="2">
        <v>0.10816172784460498</v>
      </c>
    </row>
    <row r="38" spans="1:3" ht="12.75">
      <c r="A38" s="2">
        <v>14</v>
      </c>
      <c r="B38" s="2">
        <v>15.089599651216973</v>
      </c>
      <c r="C38" s="2">
        <v>-0.06667830557004173</v>
      </c>
    </row>
    <row r="39" spans="1:3" ht="12.75">
      <c r="A39" s="2">
        <v>15</v>
      </c>
      <c r="B39" s="2">
        <v>15.056999995941489</v>
      </c>
      <c r="C39" s="2">
        <v>-0.06904507235381985</v>
      </c>
    </row>
    <row r="40" spans="1:3" ht="12.75">
      <c r="A40" s="2">
        <v>16</v>
      </c>
      <c r="B40" s="2">
        <v>15.024400340666004</v>
      </c>
      <c r="C40" s="2">
        <v>-0.10992022452863814</v>
      </c>
    </row>
    <row r="41" spans="1:3" ht="12.75">
      <c r="A41" s="2">
        <v>17</v>
      </c>
      <c r="B41" s="2">
        <v>14.991800685390517</v>
      </c>
      <c r="C41" s="2">
        <v>-0.14072059022822714</v>
      </c>
    </row>
    <row r="42" spans="1:3" ht="12.75">
      <c r="A42" s="2">
        <v>18</v>
      </c>
      <c r="B42" s="2">
        <v>14.959201030115032</v>
      </c>
      <c r="C42" s="2">
        <v>-0.1380121553731506</v>
      </c>
    </row>
    <row r="43" spans="1:3" ht="12.75">
      <c r="A43" s="2">
        <v>19</v>
      </c>
      <c r="B43" s="2">
        <v>14.926601374839548</v>
      </c>
      <c r="C43" s="2">
        <v>-0.13009270312132415</v>
      </c>
    </row>
    <row r="44" spans="1:3" ht="12.75">
      <c r="A44" s="2">
        <v>20</v>
      </c>
      <c r="B44" s="2">
        <v>14.894001719564063</v>
      </c>
      <c r="C44" s="2">
        <v>-0.15955353584200616</v>
      </c>
    </row>
    <row r="45" spans="1:3" ht="12.75">
      <c r="A45" s="2">
        <v>21</v>
      </c>
      <c r="B45" s="2">
        <v>14.861402064288578</v>
      </c>
      <c r="C45" s="2">
        <v>-0.19096907272538566</v>
      </c>
    </row>
    <row r="46" spans="1:3" ht="12.75">
      <c r="A46" s="2">
        <v>22</v>
      </c>
      <c r="B46" s="2">
        <v>14.828802409013093</v>
      </c>
      <c r="C46" s="2">
        <v>-0.22144841174404029</v>
      </c>
    </row>
    <row r="47" spans="1:3" ht="12.75">
      <c r="A47" s="2">
        <v>23</v>
      </c>
      <c r="B47" s="2">
        <v>14.796202753737608</v>
      </c>
      <c r="C47" s="2">
        <v>-0.2128379011524597</v>
      </c>
    </row>
    <row r="48" spans="1:3" ht="12.75">
      <c r="A48" s="2">
        <v>24</v>
      </c>
      <c r="B48" s="2">
        <v>14.763603098462124</v>
      </c>
      <c r="C48" s="2">
        <v>-0.20148421703286346</v>
      </c>
    </row>
    <row r="49" spans="1:3" ht="12.75">
      <c r="A49" s="2">
        <v>25</v>
      </c>
      <c r="B49" s="2">
        <v>14.731003443186639</v>
      </c>
      <c r="C49" s="2">
        <v>-0.1791468570966721</v>
      </c>
    </row>
    <row r="50" spans="1:3" ht="12.75">
      <c r="A50" s="2">
        <v>26</v>
      </c>
      <c r="B50" s="2">
        <v>14.698403787911154</v>
      </c>
      <c r="C50" s="2">
        <v>-0.16282470275821836</v>
      </c>
    </row>
    <row r="51" spans="1:3" ht="12.75">
      <c r="A51" s="2">
        <v>27</v>
      </c>
      <c r="B51" s="2">
        <v>14.66580413263567</v>
      </c>
      <c r="C51" s="2">
        <v>-0.14154621218319008</v>
      </c>
    </row>
    <row r="52" spans="1:3" ht="12.75">
      <c r="A52" s="2">
        <v>28</v>
      </c>
      <c r="B52" s="2">
        <v>14.633204477360184</v>
      </c>
      <c r="C52" s="2">
        <v>-0.1235237622549743</v>
      </c>
    </row>
    <row r="53" spans="1:3" ht="12.75">
      <c r="A53" s="2">
        <v>29</v>
      </c>
      <c r="B53" s="2">
        <v>14.600604822084698</v>
      </c>
      <c r="C53" s="2">
        <v>-0.16143329100331805</v>
      </c>
    </row>
    <row r="54" spans="1:3" ht="12.75">
      <c r="A54" s="2">
        <v>30</v>
      </c>
      <c r="B54" s="2">
        <v>14.568005166809213</v>
      </c>
      <c r="C54" s="2">
        <v>-0.15409886421575258</v>
      </c>
    </row>
    <row r="55" spans="1:3" ht="12.75">
      <c r="A55" s="2">
        <v>31</v>
      </c>
      <c r="B55" s="2">
        <v>14.535405511533728</v>
      </c>
      <c r="C55" s="2">
        <v>-0.14715424687260636</v>
      </c>
    </row>
    <row r="56" spans="1:3" ht="12.75">
      <c r="A56" s="2">
        <v>32</v>
      </c>
      <c r="B56" s="2">
        <v>14.502805856258243</v>
      </c>
      <c r="C56" s="2">
        <v>-0.14761461500089013</v>
      </c>
    </row>
    <row r="57" spans="1:3" ht="12.75">
      <c r="A57" s="2">
        <v>33</v>
      </c>
      <c r="B57" s="2">
        <v>14.470206200982759</v>
      </c>
      <c r="C57" s="2">
        <v>-0.12300971619845313</v>
      </c>
    </row>
    <row r="58" spans="1:3" ht="12.75">
      <c r="A58" s="2">
        <v>34</v>
      </c>
      <c r="B58" s="2">
        <v>14.437606545707274</v>
      </c>
      <c r="C58" s="2">
        <v>-0.11630783073429285</v>
      </c>
    </row>
    <row r="59" spans="1:3" ht="12.75">
      <c r="A59" s="2">
        <v>35</v>
      </c>
      <c r="B59" s="2">
        <v>14.405006890431789</v>
      </c>
      <c r="C59" s="2">
        <v>-0.08714531696909233</v>
      </c>
    </row>
    <row r="60" spans="1:3" ht="12.75">
      <c r="A60" s="2">
        <v>36</v>
      </c>
      <c r="B60" s="2">
        <v>14.372407235156304</v>
      </c>
      <c r="C60" s="2">
        <v>-0.08651124584199543</v>
      </c>
    </row>
    <row r="61" spans="1:3" ht="12.75">
      <c r="A61" s="2">
        <v>37</v>
      </c>
      <c r="B61" s="2">
        <v>14.33980757988082</v>
      </c>
      <c r="C61" s="2">
        <v>-0.08556929954307435</v>
      </c>
    </row>
    <row r="62" spans="1:3" ht="12.75">
      <c r="A62" s="2">
        <v>38</v>
      </c>
      <c r="B62" s="2">
        <v>14.307207924605335</v>
      </c>
      <c r="C62" s="2">
        <v>-0.05388898701200162</v>
      </c>
    </row>
    <row r="63" spans="1:3" ht="12.75">
      <c r="A63" s="2">
        <v>39</v>
      </c>
      <c r="B63" s="2">
        <v>14.27460826932985</v>
      </c>
      <c r="C63" s="2">
        <v>-0.1866094829859648</v>
      </c>
    </row>
    <row r="64" spans="1:3" ht="12.75">
      <c r="A64" s="2">
        <v>40</v>
      </c>
      <c r="B64" s="2">
        <v>14.242008614054363</v>
      </c>
      <c r="C64" s="2">
        <v>-0.17516985012631814</v>
      </c>
    </row>
    <row r="65" spans="1:3" ht="12.75">
      <c r="A65" s="2">
        <v>41</v>
      </c>
      <c r="B65" s="2">
        <v>14.209408958778878</v>
      </c>
      <c r="C65" s="2">
        <v>-0.17500707742074617</v>
      </c>
    </row>
    <row r="66" spans="1:3" ht="12.75">
      <c r="A66" s="2">
        <v>42</v>
      </c>
      <c r="B66" s="2">
        <v>14.176809303503394</v>
      </c>
      <c r="C66" s="2">
        <v>-0.15784701166072956</v>
      </c>
    </row>
    <row r="67" spans="1:3" ht="12.75">
      <c r="A67" s="2">
        <v>43</v>
      </c>
      <c r="B67" s="2">
        <v>14.144209648227909</v>
      </c>
      <c r="C67" s="2">
        <v>-0.1412722542797109</v>
      </c>
    </row>
    <row r="68" spans="1:3" ht="12.75">
      <c r="A68" s="2">
        <v>44</v>
      </c>
      <c r="B68" s="2">
        <v>14.111609992952424</v>
      </c>
      <c r="C68" s="2">
        <v>-0.12171596829576536</v>
      </c>
    </row>
    <row r="69" spans="1:3" ht="12.75">
      <c r="A69" s="2">
        <v>45</v>
      </c>
      <c r="B69" s="2">
        <v>14.079010337676939</v>
      </c>
      <c r="C69" s="2">
        <v>-0.13772300154185402</v>
      </c>
    </row>
    <row r="70" spans="1:3" ht="12.75">
      <c r="A70" s="2">
        <v>46</v>
      </c>
      <c r="B70" s="2">
        <v>14.046410682401454</v>
      </c>
      <c r="C70" s="2">
        <v>-0.11373149971476515</v>
      </c>
    </row>
    <row r="71" spans="1:3" ht="12.75">
      <c r="A71" s="2">
        <v>47</v>
      </c>
      <c r="B71" s="2">
        <v>14.01381102712597</v>
      </c>
      <c r="C71" s="2">
        <v>-0.08710978203056641</v>
      </c>
    </row>
    <row r="72" spans="1:3" ht="12.75">
      <c r="A72" s="2">
        <v>48</v>
      </c>
      <c r="B72" s="2">
        <v>13.981211371850485</v>
      </c>
      <c r="C72" s="2">
        <v>-0.05622597368122584</v>
      </c>
    </row>
    <row r="73" spans="1:3" ht="12.75">
      <c r="A73" s="2">
        <v>49</v>
      </c>
      <c r="B73" s="2">
        <v>13.948611716575</v>
      </c>
      <c r="C73" s="2">
        <v>-0.0480571322535468</v>
      </c>
    </row>
    <row r="74" spans="1:3" ht="12.75">
      <c r="A74" s="2">
        <v>50</v>
      </c>
      <c r="B74" s="2">
        <v>13.916012061299515</v>
      </c>
      <c r="C74" s="2">
        <v>-0.06697969041786322</v>
      </c>
    </row>
    <row r="75" spans="1:3" ht="12.75">
      <c r="A75" s="2">
        <v>51</v>
      </c>
      <c r="B75" s="2">
        <v>13.883412406024028</v>
      </c>
      <c r="C75" s="2">
        <v>-0.05595549079139417</v>
      </c>
    </row>
    <row r="76" spans="1:3" ht="12.75">
      <c r="A76" s="2">
        <v>52</v>
      </c>
      <c r="B76" s="2">
        <v>13.850812750748545</v>
      </c>
      <c r="C76" s="2">
        <v>-0.12295486626964092</v>
      </c>
    </row>
    <row r="77" spans="1:3" ht="12.75">
      <c r="A77" s="2">
        <v>53</v>
      </c>
      <c r="B77" s="2">
        <v>13.818213095473059</v>
      </c>
      <c r="C77" s="2">
        <v>-0.09794441964544909</v>
      </c>
    </row>
    <row r="78" spans="1:3" ht="12.75">
      <c r="A78" s="2">
        <v>54</v>
      </c>
      <c r="B78" s="2">
        <v>13.785613440197574</v>
      </c>
      <c r="C78" s="2">
        <v>-0.06988564916043671</v>
      </c>
    </row>
    <row r="79" spans="1:3" ht="12.75">
      <c r="A79" s="2">
        <v>55</v>
      </c>
      <c r="B79" s="2">
        <v>13.75301378492209</v>
      </c>
      <c r="C79" s="2">
        <v>-0.048401268673792686</v>
      </c>
    </row>
    <row r="80" spans="1:3" ht="12.75">
      <c r="A80" s="2">
        <v>56</v>
      </c>
      <c r="B80" s="2">
        <v>13.720414129646604</v>
      </c>
      <c r="C80" s="2">
        <v>-0.06282250914940768</v>
      </c>
    </row>
    <row r="81" spans="1:3" ht="12.75">
      <c r="A81" s="2">
        <v>57</v>
      </c>
      <c r="B81" s="2">
        <v>13.68781447437112</v>
      </c>
      <c r="C81" s="2">
        <v>-0.03942045756583212</v>
      </c>
    </row>
    <row r="82" spans="1:3" ht="12.75">
      <c r="A82" s="2">
        <v>58</v>
      </c>
      <c r="B82" s="2">
        <v>13.655214819095635</v>
      </c>
      <c r="C82" s="2">
        <v>-0.0070430226747824065</v>
      </c>
    </row>
    <row r="83" spans="1:3" ht="12.75">
      <c r="A83" s="2">
        <v>59</v>
      </c>
      <c r="B83" s="2">
        <v>13.62261516382015</v>
      </c>
      <c r="C83" s="2">
        <v>0.01606871283212996</v>
      </c>
    </row>
    <row r="84" spans="1:3" ht="12.75">
      <c r="A84" s="2">
        <v>60</v>
      </c>
      <c r="B84" s="2">
        <v>13.590015508544665</v>
      </c>
      <c r="C84" s="2">
        <v>0.04701888960055811</v>
      </c>
    </row>
    <row r="85" spans="1:3" ht="12.75">
      <c r="A85" s="2">
        <v>61</v>
      </c>
      <c r="B85" s="2">
        <v>13.55741585326918</v>
      </c>
      <c r="C85" s="2">
        <v>0.04516135145573941</v>
      </c>
    </row>
    <row r="86" spans="1:3" ht="12.75">
      <c r="A86" s="2">
        <v>62</v>
      </c>
      <c r="B86" s="2">
        <v>13.524816197993694</v>
      </c>
      <c r="C86" s="2">
        <v>0.06812314484076509</v>
      </c>
    </row>
    <row r="87" spans="1:3" ht="12.75">
      <c r="A87" s="2">
        <v>63</v>
      </c>
      <c r="B87" s="2">
        <v>13.49221654271821</v>
      </c>
      <c r="C87" s="2">
        <v>0.09732146608830661</v>
      </c>
    </row>
    <row r="88" spans="1:3" ht="12.75">
      <c r="A88" s="2">
        <v>64</v>
      </c>
      <c r="B88" s="2">
        <v>13.459616887442724</v>
      </c>
      <c r="C88" s="2">
        <v>0.10916414406780817</v>
      </c>
    </row>
    <row r="89" spans="1:3" ht="12.75">
      <c r="A89" s="2">
        <v>65</v>
      </c>
      <c r="B89" s="2">
        <v>13.42701723216724</v>
      </c>
      <c r="C89" s="2">
        <v>0.135846295710909</v>
      </c>
    </row>
    <row r="90" spans="1:3" ht="12.75">
      <c r="A90" s="2">
        <v>66</v>
      </c>
      <c r="B90" s="2">
        <v>13.394417576891755</v>
      </c>
      <c r="C90" s="2">
        <v>0.15977626773170606</v>
      </c>
    </row>
    <row r="91" spans="1:3" ht="12.75">
      <c r="A91" s="2">
        <v>67</v>
      </c>
      <c r="B91" s="2">
        <v>13.36181792161627</v>
      </c>
      <c r="C91" s="2">
        <v>0.14535741500907662</v>
      </c>
    </row>
    <row r="92" spans="1:3" ht="12.75">
      <c r="A92" s="2">
        <v>68</v>
      </c>
      <c r="B92" s="2">
        <v>13.329218266340785</v>
      </c>
      <c r="C92" s="2">
        <v>0.15225907816558149</v>
      </c>
    </row>
    <row r="93" spans="1:3" ht="12.75">
      <c r="A93" s="2">
        <v>69</v>
      </c>
      <c r="B93" s="2">
        <v>13.2966186110653</v>
      </c>
      <c r="C93" s="2">
        <v>0.17712531969335998</v>
      </c>
    </row>
    <row r="94" spans="1:3" ht="12.75">
      <c r="A94" s="2">
        <v>70</v>
      </c>
      <c r="B94" s="2">
        <v>13.264018955789815</v>
      </c>
      <c r="C94" s="2">
        <v>0.19389623477598406</v>
      </c>
    </row>
    <row r="95" spans="1:3" ht="12.75">
      <c r="A95" s="2">
        <v>71</v>
      </c>
      <c r="B95" s="2">
        <v>13.23141930051433</v>
      </c>
      <c r="C95" s="2">
        <v>0.2252668622379197</v>
      </c>
    </row>
    <row r="96" spans="1:3" ht="12.75">
      <c r="A96" s="2">
        <v>72</v>
      </c>
      <c r="B96" s="2">
        <v>13.198819645238846</v>
      </c>
      <c r="C96" s="2">
        <v>0.24153335560270683</v>
      </c>
    </row>
    <row r="97" spans="1:3" ht="12.75">
      <c r="A97" s="2">
        <v>73</v>
      </c>
      <c r="B97" s="2">
        <v>13.166219989963361</v>
      </c>
      <c r="C97" s="2">
        <v>0.2675278262535592</v>
      </c>
    </row>
    <row r="98" spans="1:3" ht="13.5" thickBot="1">
      <c r="A98" s="3">
        <v>74</v>
      </c>
      <c r="B98" s="3">
        <v>13.133620334687876</v>
      </c>
      <c r="C98" s="3">
        <v>0.29846787854378043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98"/>
  <sheetViews>
    <sheetView zoomScalePageLayoutView="0" workbookViewId="0" topLeftCell="A1">
      <selection activeCell="I10" sqref="I10"/>
    </sheetView>
  </sheetViews>
  <sheetFormatPr defaultColWidth="9.140625" defaultRowHeight="12.75"/>
  <sheetData>
    <row r="1" ht="12.75">
      <c r="A1" t="s">
        <v>5</v>
      </c>
    </row>
    <row r="2" ht="13.5" thickBot="1"/>
    <row r="3" spans="1:2" ht="12.75">
      <c r="A3" s="5" t="s">
        <v>6</v>
      </c>
      <c r="B3" s="5"/>
    </row>
    <row r="4" spans="1:2" ht="12.75">
      <c r="A4" s="2" t="s">
        <v>7</v>
      </c>
      <c r="B4" s="2">
        <v>0.9847675912700944</v>
      </c>
    </row>
    <row r="5" spans="1:2" ht="12.75">
      <c r="A5" s="2" t="s">
        <v>8</v>
      </c>
      <c r="B5" s="2">
        <v>0.9697672088159036</v>
      </c>
    </row>
    <row r="6" spans="1:2" ht="12.75">
      <c r="A6" s="2" t="s">
        <v>9</v>
      </c>
      <c r="B6" s="2">
        <v>0.9693473089383468</v>
      </c>
    </row>
    <row r="7" spans="1:2" ht="12.75">
      <c r="A7" s="2" t="s">
        <v>10</v>
      </c>
      <c r="B7" s="2">
        <v>0.127032241937492</v>
      </c>
    </row>
    <row r="8" spans="1:2" ht="13.5" thickBot="1">
      <c r="A8" s="3" t="s">
        <v>11</v>
      </c>
      <c r="B8" s="3">
        <v>74</v>
      </c>
    </row>
    <row r="10" ht="13.5" thickBot="1">
      <c r="A10" t="s">
        <v>12</v>
      </c>
    </row>
    <row r="11" spans="1:6" ht="12.75">
      <c r="A11" s="4"/>
      <c r="B11" s="4" t="s">
        <v>17</v>
      </c>
      <c r="C11" s="4" t="s">
        <v>18</v>
      </c>
      <c r="D11" s="4" t="s">
        <v>19</v>
      </c>
      <c r="E11" s="4" t="s">
        <v>20</v>
      </c>
      <c r="F11" s="4" t="s">
        <v>21</v>
      </c>
    </row>
    <row r="12" spans="1:6" ht="12.75">
      <c r="A12" s="2" t="s">
        <v>13</v>
      </c>
      <c r="B12" s="2">
        <v>1</v>
      </c>
      <c r="C12" s="2">
        <v>37.269165859932016</v>
      </c>
      <c r="D12" s="2">
        <v>37.269165859932016</v>
      </c>
      <c r="E12" s="2">
        <v>2309.5201038359633</v>
      </c>
      <c r="F12" s="2">
        <v>1.885672076161946E-56</v>
      </c>
    </row>
    <row r="13" spans="1:6" ht="12.75">
      <c r="A13" s="2" t="s">
        <v>14</v>
      </c>
      <c r="B13" s="2">
        <v>72</v>
      </c>
      <c r="C13" s="2">
        <v>1.1618777153999158</v>
      </c>
      <c r="D13" s="2">
        <v>0.016137190491665496</v>
      </c>
      <c r="E13" s="2"/>
      <c r="F13" s="2"/>
    </row>
    <row r="14" spans="1:6" ht="13.5" thickBot="1">
      <c r="A14" s="3" t="s">
        <v>15</v>
      </c>
      <c r="B14" s="3">
        <v>73</v>
      </c>
      <c r="C14" s="3">
        <v>38.431043575331934</v>
      </c>
      <c r="D14" s="3"/>
      <c r="E14" s="3"/>
      <c r="F14" s="3"/>
    </row>
    <row r="15" ht="13.5" thickBot="1"/>
    <row r="16" spans="1:9" ht="12.75">
      <c r="A16" s="4"/>
      <c r="B16" s="4" t="s">
        <v>22</v>
      </c>
      <c r="C16" s="4" t="s">
        <v>10</v>
      </c>
      <c r="D16" s="4" t="s">
        <v>23</v>
      </c>
      <c r="E16" s="4" t="s">
        <v>24</v>
      </c>
      <c r="F16" s="4" t="s">
        <v>25</v>
      </c>
      <c r="G16" s="4" t="s">
        <v>26</v>
      </c>
      <c r="H16" s="4" t="s">
        <v>27</v>
      </c>
      <c r="I16" s="4" t="s">
        <v>28</v>
      </c>
    </row>
    <row r="17" spans="1:9" ht="12.75">
      <c r="A17" s="2" t="s">
        <v>16</v>
      </c>
      <c r="B17" s="2">
        <v>17.252443957287344</v>
      </c>
      <c r="C17" s="2">
        <v>0.06271005182464406</v>
      </c>
      <c r="D17" s="2">
        <v>275.1144905051315</v>
      </c>
      <c r="E17" s="2">
        <v>1.5000350532785124E-110</v>
      </c>
      <c r="F17" s="2">
        <v>17.127433755443324</v>
      </c>
      <c r="G17" s="2">
        <v>17.377454159131364</v>
      </c>
      <c r="H17" s="2">
        <v>17.127433755443324</v>
      </c>
      <c r="I17" s="2">
        <v>17.377454159131364</v>
      </c>
    </row>
    <row r="18" spans="1:9" ht="13.5" thickBot="1">
      <c r="A18" s="3">
        <v>0</v>
      </c>
      <c r="B18" s="3">
        <v>-0.8604586648474909</v>
      </c>
      <c r="C18" s="3">
        <v>0.01790478617093087</v>
      </c>
      <c r="D18" s="3">
        <v>-48.05746668142174</v>
      </c>
      <c r="E18" s="3">
        <v>1.8856720761620264E-56</v>
      </c>
      <c r="F18" s="3">
        <v>-0.8961512032536303</v>
      </c>
      <c r="G18" s="3">
        <v>-0.8247661264413515</v>
      </c>
      <c r="H18" s="3">
        <v>-0.8961512032536303</v>
      </c>
      <c r="I18" s="3">
        <v>-0.8247661264413515</v>
      </c>
    </row>
    <row r="22" ht="12.75">
      <c r="A22" t="s">
        <v>29</v>
      </c>
    </row>
    <row r="23" ht="13.5" thickBot="1"/>
    <row r="24" spans="1:3" ht="12.75">
      <c r="A24" s="4" t="s">
        <v>30</v>
      </c>
      <c r="B24" s="4" t="s">
        <v>36</v>
      </c>
      <c r="C24" s="4" t="s">
        <v>32</v>
      </c>
    </row>
    <row r="25" spans="1:3" ht="12.75">
      <c r="A25" s="2">
        <v>1</v>
      </c>
      <c r="B25" s="2">
        <v>16.656019459759932</v>
      </c>
      <c r="C25" s="2">
        <v>-0.2853917221676312</v>
      </c>
    </row>
    <row r="26" spans="1:3" ht="12.75">
      <c r="A26" s="2">
        <v>2</v>
      </c>
      <c r="B26" s="2">
        <v>16.307133494194936</v>
      </c>
      <c r="C26" s="2">
        <v>-0.23302902098383527</v>
      </c>
    </row>
    <row r="27" spans="1:3" ht="12.75">
      <c r="A27" s="2">
        <v>3</v>
      </c>
      <c r="B27" s="2">
        <v>16.059594962232516</v>
      </c>
      <c r="C27" s="2">
        <v>-0.4035338184902564</v>
      </c>
    </row>
    <row r="28" spans="1:3" ht="12.75">
      <c r="A28" s="2">
        <v>4</v>
      </c>
      <c r="B28" s="2">
        <v>15.867589159999365</v>
      </c>
      <c r="C28" s="2">
        <v>-0.28760965454299736</v>
      </c>
    </row>
    <row r="29" spans="1:3" ht="12.75">
      <c r="A29" s="2">
        <v>5</v>
      </c>
      <c r="B29" s="2">
        <v>15.710708996667522</v>
      </c>
      <c r="C29" s="2">
        <v>-0.14980704427272684</v>
      </c>
    </row>
    <row r="30" spans="1:3" ht="12.75">
      <c r="A30" s="2">
        <v>6</v>
      </c>
      <c r="B30" s="2">
        <v>15.578068708518026</v>
      </c>
      <c r="C30" s="2">
        <v>-0.0734273762504074</v>
      </c>
    </row>
    <row r="31" spans="1:3" ht="12.75">
      <c r="A31" s="2">
        <v>7</v>
      </c>
      <c r="B31" s="2">
        <v>15.463170464705104</v>
      </c>
      <c r="C31" s="2">
        <v>0.034337708467715444</v>
      </c>
    </row>
    <row r="32" spans="1:3" ht="12.75">
      <c r="A32" s="2">
        <v>8</v>
      </c>
      <c r="B32" s="2">
        <v>15.361823031102528</v>
      </c>
      <c r="C32" s="2">
        <v>0.13230256047444833</v>
      </c>
    </row>
    <row r="33" spans="1:3" ht="12.75">
      <c r="A33" s="2">
        <v>9</v>
      </c>
      <c r="B33" s="2">
        <v>15.271164662471952</v>
      </c>
      <c r="C33" s="2">
        <v>0.05348999040343827</v>
      </c>
    </row>
    <row r="34" spans="1:3" ht="12.75">
      <c r="A34" s="2">
        <v>10</v>
      </c>
      <c r="B34" s="2">
        <v>15.189154192411149</v>
      </c>
      <c r="C34" s="2">
        <v>0.11365150246110645</v>
      </c>
    </row>
    <row r="35" spans="1:3" ht="12.75">
      <c r="A35" s="2">
        <v>11</v>
      </c>
      <c r="B35" s="2">
        <v>15.11428449914011</v>
      </c>
      <c r="C35" s="2">
        <v>0.15562266160464766</v>
      </c>
    </row>
    <row r="36" spans="1:3" ht="12.75">
      <c r="A36" s="2">
        <v>12</v>
      </c>
      <c r="B36" s="2">
        <v>15.04541105776456</v>
      </c>
      <c r="C36" s="2">
        <v>0.22277388896777772</v>
      </c>
    </row>
    <row r="37" spans="1:3" ht="12.75">
      <c r="A37" s="2">
        <v>13</v>
      </c>
      <c r="B37" s="2">
        <v>14.981644210990614</v>
      </c>
      <c r="C37" s="2">
        <v>0.24871682334644873</v>
      </c>
    </row>
    <row r="38" spans="1:3" ht="12.75">
      <c r="A38" s="2">
        <v>14</v>
      </c>
      <c r="B38" s="2">
        <v>14.922278696906957</v>
      </c>
      <c r="C38" s="2">
        <v>0.1006426487399743</v>
      </c>
    </row>
    <row r="39" spans="1:3" ht="12.75">
      <c r="A39" s="2">
        <v>15</v>
      </c>
      <c r="B39" s="2">
        <v>14.86674596717769</v>
      </c>
      <c r="C39" s="2">
        <v>0.12120895640997809</v>
      </c>
    </row>
    <row r="40" spans="1:3" ht="12.75">
      <c r="A40" s="2">
        <v>16</v>
      </c>
      <c r="B40" s="2">
        <v>14.814580986032638</v>
      </c>
      <c r="C40" s="2">
        <v>0.09989913010472762</v>
      </c>
    </row>
    <row r="41" spans="1:3" ht="12.75">
      <c r="A41" s="2">
        <v>17</v>
      </c>
      <c r="B41" s="2">
        <v>14.765398533575116</v>
      </c>
      <c r="C41" s="2">
        <v>0.08568156158717422</v>
      </c>
    </row>
    <row r="42" spans="1:3" ht="12.75">
      <c r="A42" s="2">
        <v>18</v>
      </c>
      <c r="B42" s="2">
        <v>14.718875924548879</v>
      </c>
      <c r="C42" s="2">
        <v>0.1023129501930029</v>
      </c>
    </row>
    <row r="43" spans="1:3" ht="12.75">
      <c r="A43" s="2">
        <v>19</v>
      </c>
      <c r="B43" s="2">
        <v>14.674740164944538</v>
      </c>
      <c r="C43" s="2">
        <v>0.12176850677368556</v>
      </c>
    </row>
    <row r="44" spans="1:3" ht="12.75">
      <c r="A44" s="2">
        <v>20</v>
      </c>
      <c r="B44" s="2">
        <v>14.63275824542562</v>
      </c>
      <c r="C44" s="2">
        <v>0.10168993829643647</v>
      </c>
    </row>
    <row r="45" spans="1:3" ht="12.75">
      <c r="A45" s="2">
        <v>21</v>
      </c>
      <c r="B45" s="2">
        <v>14.592729694883735</v>
      </c>
      <c r="C45" s="2">
        <v>0.07770329667945752</v>
      </c>
    </row>
    <row r="46" spans="1:3" ht="12.75">
      <c r="A46" s="2">
        <v>22</v>
      </c>
      <c r="B46" s="2">
        <v>14.554480790611917</v>
      </c>
      <c r="C46" s="2">
        <v>0.052873206657135796</v>
      </c>
    </row>
    <row r="47" spans="1:3" ht="12.75">
      <c r="A47" s="2">
        <v>23</v>
      </c>
      <c r="B47" s="2">
        <v>14.517860001612696</v>
      </c>
      <c r="C47" s="2">
        <v>0.06550485097245229</v>
      </c>
    </row>
    <row r="48" spans="1:3" ht="12.75">
      <c r="A48" s="2">
        <v>24</v>
      </c>
      <c r="B48" s="2">
        <v>14.482734362711387</v>
      </c>
      <c r="C48" s="2">
        <v>0.07938451871787322</v>
      </c>
    </row>
    <row r="49" spans="1:3" ht="12.75">
      <c r="A49" s="2">
        <v>25</v>
      </c>
      <c r="B49" s="2">
        <v>14.448986560237147</v>
      </c>
      <c r="C49" s="2">
        <v>0.10287002585281968</v>
      </c>
    </row>
    <row r="50" spans="1:3" ht="12.75">
      <c r="A50" s="2">
        <v>26</v>
      </c>
      <c r="B50" s="2">
        <v>14.41651256801012</v>
      </c>
      <c r="C50" s="2">
        <v>0.1190665171428158</v>
      </c>
    </row>
    <row r="51" spans="1:3" ht="12.75">
      <c r="A51" s="2">
        <v>27</v>
      </c>
      <c r="B51" s="2">
        <v>14.3852197134632</v>
      </c>
      <c r="C51" s="2">
        <v>0.13903820698927838</v>
      </c>
    </row>
    <row r="52" spans="1:3" ht="12.75">
      <c r="A52" s="2">
        <v>28</v>
      </c>
      <c r="B52" s="2">
        <v>14.35502508327066</v>
      </c>
      <c r="C52" s="2">
        <v>0.1546556318345509</v>
      </c>
    </row>
    <row r="53" spans="1:3" ht="12.75">
      <c r="A53" s="2">
        <v>29</v>
      </c>
      <c r="B53" s="2">
        <v>14.325854199379544</v>
      </c>
      <c r="C53" s="2">
        <v>0.11331733170183611</v>
      </c>
    </row>
    <row r="54" spans="1:3" ht="12.75">
      <c r="A54" s="2">
        <v>30</v>
      </c>
      <c r="B54" s="2">
        <v>14.297639912212688</v>
      </c>
      <c r="C54" s="2">
        <v>0.11626639038077258</v>
      </c>
    </row>
    <row r="55" spans="1:3" ht="12.75">
      <c r="A55" s="2">
        <v>31</v>
      </c>
      <c r="B55" s="2">
        <v>14.270321469650277</v>
      </c>
      <c r="C55" s="2">
        <v>0.11792979501084488</v>
      </c>
    </row>
    <row r="56" spans="1:3" ht="12.75">
      <c r="A56" s="2">
        <v>32</v>
      </c>
      <c r="B56" s="2">
        <v>14.24384372931874</v>
      </c>
      <c r="C56" s="2">
        <v>0.1113475119386127</v>
      </c>
    </row>
    <row r="57" spans="1:3" ht="12.75">
      <c r="A57" s="2">
        <v>33</v>
      </c>
      <c r="B57" s="2">
        <v>14.218156488505224</v>
      </c>
      <c r="C57" s="2">
        <v>0.12903999627908114</v>
      </c>
    </row>
    <row r="58" spans="1:3" ht="12.75">
      <c r="A58" s="2">
        <v>34</v>
      </c>
      <c r="B58" s="2">
        <v>14.193213911230048</v>
      </c>
      <c r="C58" s="2">
        <v>0.12808480374293296</v>
      </c>
    </row>
    <row r="59" spans="1:3" ht="12.75">
      <c r="A59" s="2">
        <v>35</v>
      </c>
      <c r="B59" s="2">
        <v>14.168974036047702</v>
      </c>
      <c r="C59" s="2">
        <v>0.1488875374149945</v>
      </c>
    </row>
    <row r="60" spans="1:3" ht="12.75">
      <c r="A60" s="2">
        <v>36</v>
      </c>
      <c r="B60" s="2">
        <v>14.145398351299606</v>
      </c>
      <c r="C60" s="2">
        <v>0.14049763801470228</v>
      </c>
    </row>
    <row r="61" spans="1:3" ht="12.75">
      <c r="A61" s="2">
        <v>37</v>
      </c>
      <c r="B61" s="2">
        <v>14.122451427021467</v>
      </c>
      <c r="C61" s="2">
        <v>0.13178685331627804</v>
      </c>
    </row>
    <row r="62" spans="1:3" ht="12.75">
      <c r="A62" s="2">
        <v>38</v>
      </c>
      <c r="B62" s="2">
        <v>14.100100594672153</v>
      </c>
      <c r="C62" s="2">
        <v>0.1532183429211802</v>
      </c>
    </row>
    <row r="63" spans="1:3" ht="12.75">
      <c r="A63" s="2">
        <v>39</v>
      </c>
      <c r="B63" s="2">
        <v>14.078315667417126</v>
      </c>
      <c r="C63" s="2">
        <v>0.009683118926758993</v>
      </c>
    </row>
    <row r="64" spans="1:3" ht="12.75">
      <c r="A64" s="2">
        <v>40</v>
      </c>
      <c r="B64" s="2">
        <v>14.057068694956017</v>
      </c>
      <c r="C64" s="2">
        <v>0.009770068972027701</v>
      </c>
    </row>
    <row r="65" spans="1:3" ht="12.75">
      <c r="A65" s="2">
        <v>41</v>
      </c>
      <c r="B65" s="2">
        <v>14.036333747898206</v>
      </c>
      <c r="C65" s="2">
        <v>-0.0019318665400742674</v>
      </c>
    </row>
    <row r="66" spans="1:3" ht="12.75">
      <c r="A66" s="2">
        <v>42</v>
      </c>
      <c r="B66" s="2">
        <v>14.016086727513432</v>
      </c>
      <c r="C66" s="2">
        <v>0.00287556432923175</v>
      </c>
    </row>
    <row r="67" spans="1:3" ht="12.75">
      <c r="A67" s="2">
        <v>43</v>
      </c>
      <c r="B67" s="2">
        <v>13.996305197356321</v>
      </c>
      <c r="C67" s="2">
        <v>0.006632196591876749</v>
      </c>
    </row>
    <row r="68" spans="1:3" ht="12.75">
      <c r="A68" s="2">
        <v>44</v>
      </c>
      <c r="B68" s="2">
        <v>13.97696823381455</v>
      </c>
      <c r="C68" s="2">
        <v>0.012925790842109208</v>
      </c>
    </row>
    <row r="69" spans="1:3" ht="12.75">
      <c r="A69" s="2">
        <v>45</v>
      </c>
      <c r="B69" s="2">
        <v>13.958056293084503</v>
      </c>
      <c r="C69" s="2">
        <v>-0.016768956949418268</v>
      </c>
    </row>
    <row r="70" spans="1:3" ht="12.75">
      <c r="A70" s="2">
        <v>46</v>
      </c>
      <c r="B70" s="2">
        <v>13.939551092454138</v>
      </c>
      <c r="C70" s="2">
        <v>-0.006871909767449225</v>
      </c>
    </row>
    <row r="71" spans="1:3" ht="12.75">
      <c r="A71" s="2">
        <v>47</v>
      </c>
      <c r="B71" s="2">
        <v>13.921435504085283</v>
      </c>
      <c r="C71" s="2">
        <v>0.0052657410101204505</v>
      </c>
    </row>
    <row r="72" spans="1:3" ht="12.75">
      <c r="A72" s="2">
        <v>48</v>
      </c>
      <c r="B72" s="2">
        <v>13.90369345974871</v>
      </c>
      <c r="C72" s="2">
        <v>0.021291938420548107</v>
      </c>
    </row>
    <row r="73" spans="1:3" ht="12.75">
      <c r="A73" s="2">
        <v>49</v>
      </c>
      <c r="B73" s="2">
        <v>13.886309865183973</v>
      </c>
      <c r="C73" s="2">
        <v>0.014244719137479933</v>
      </c>
    </row>
    <row r="74" spans="1:3" ht="12.75">
      <c r="A74" s="2">
        <v>50</v>
      </c>
      <c r="B74" s="2">
        <v>13.86927052294023</v>
      </c>
      <c r="C74" s="2">
        <v>-0.02023815205857815</v>
      </c>
    </row>
    <row r="75" spans="1:3" ht="12.75">
      <c r="A75" s="2">
        <v>51</v>
      </c>
      <c r="B75" s="2">
        <v>13.852562062709733</v>
      </c>
      <c r="C75" s="2">
        <v>-0.02510514747709891</v>
      </c>
    </row>
    <row r="76" spans="1:3" ht="12.75">
      <c r="A76" s="2">
        <v>52</v>
      </c>
      <c r="B76" s="2">
        <v>13.836171878297495</v>
      </c>
      <c r="C76" s="2">
        <v>-0.10831399381859086</v>
      </c>
    </row>
    <row r="77" spans="1:3" ht="12.75">
      <c r="A77" s="2">
        <v>53</v>
      </c>
      <c r="B77" s="2">
        <v>13.820088070482708</v>
      </c>
      <c r="C77" s="2">
        <v>-0.09981939465509804</v>
      </c>
    </row>
    <row r="78" spans="1:3" ht="12.75">
      <c r="A78" s="2">
        <v>54</v>
      </c>
      <c r="B78" s="2">
        <v>13.80429939512317</v>
      </c>
      <c r="C78" s="2">
        <v>-0.08857160408603271</v>
      </c>
    </row>
    <row r="79" spans="1:3" ht="12.75">
      <c r="A79" s="2">
        <v>55</v>
      </c>
      <c r="B79" s="2">
        <v>13.788795215935787</v>
      </c>
      <c r="C79" s="2">
        <v>-0.08418269968749037</v>
      </c>
    </row>
    <row r="80" spans="1:3" ht="12.75">
      <c r="A80" s="2">
        <v>56</v>
      </c>
      <c r="B80" s="2">
        <v>13.77356546145647</v>
      </c>
      <c r="C80" s="2">
        <v>-0.1159738409592741</v>
      </c>
    </row>
    <row r="81" spans="1:3" ht="12.75">
      <c r="A81" s="2">
        <v>57</v>
      </c>
      <c r="B81" s="2">
        <v>13.758600585743245</v>
      </c>
      <c r="C81" s="2">
        <v>-0.11020656893795788</v>
      </c>
    </row>
    <row r="82" spans="1:3" ht="12.75">
      <c r="A82" s="2">
        <v>58</v>
      </c>
      <c r="B82" s="2">
        <v>13.743891532438578</v>
      </c>
      <c r="C82" s="2">
        <v>-0.09571973601772577</v>
      </c>
    </row>
    <row r="83" spans="1:3" ht="12.75">
      <c r="A83" s="2">
        <v>59</v>
      </c>
      <c r="B83" s="2">
        <v>13.72942970185213</v>
      </c>
      <c r="C83" s="2">
        <v>-0.09074582519984986</v>
      </c>
    </row>
    <row r="84" spans="1:3" ht="12.75">
      <c r="A84" s="2">
        <v>60</v>
      </c>
      <c r="B84" s="2">
        <v>13.71520692076433</v>
      </c>
      <c r="C84" s="2">
        <v>-0.07817252261910745</v>
      </c>
    </row>
    <row r="85" spans="1:3" ht="12.75">
      <c r="A85" s="2">
        <v>61</v>
      </c>
      <c r="B85" s="2">
        <v>13.701215414685274</v>
      </c>
      <c r="C85" s="2">
        <v>-0.09863820996035422</v>
      </c>
    </row>
    <row r="86" spans="1:3" ht="12.75">
      <c r="A86" s="2">
        <v>62</v>
      </c>
      <c r="B86" s="2">
        <v>13.687447782333212</v>
      </c>
      <c r="C86" s="2">
        <v>-0.0945084394987532</v>
      </c>
    </row>
    <row r="87" spans="1:3" ht="12.75">
      <c r="A87" s="2">
        <v>63</v>
      </c>
      <c r="B87" s="2">
        <v>13.673896972122865</v>
      </c>
      <c r="C87" s="2">
        <v>-0.08435896331634751</v>
      </c>
    </row>
    <row r="88" spans="1:3" ht="12.75">
      <c r="A88" s="2">
        <v>64</v>
      </c>
      <c r="B88" s="2">
        <v>13.660556260476582</v>
      </c>
      <c r="C88" s="2">
        <v>-0.09177522896604984</v>
      </c>
    </row>
    <row r="89" spans="1:3" ht="12.75">
      <c r="A89" s="2">
        <v>65</v>
      </c>
      <c r="B89" s="2">
        <v>13.647419231791327</v>
      </c>
      <c r="C89" s="2">
        <v>-0.08455570391317835</v>
      </c>
    </row>
    <row r="90" spans="1:3" ht="12.75">
      <c r="A90" s="2">
        <v>66</v>
      </c>
      <c r="B90" s="2">
        <v>13.634479759912095</v>
      </c>
      <c r="C90" s="2">
        <v>-0.08028591528863416</v>
      </c>
    </row>
    <row r="91" spans="1:3" ht="12.75">
      <c r="A91" s="2">
        <v>67</v>
      </c>
      <c r="B91" s="2">
        <v>13.62173199097781</v>
      </c>
      <c r="C91" s="2">
        <v>-0.1145566543524641</v>
      </c>
    </row>
    <row r="92" spans="1:3" ht="12.75">
      <c r="A92" s="2">
        <v>68</v>
      </c>
      <c r="B92" s="2">
        <v>13.609170327519509</v>
      </c>
      <c r="C92" s="2">
        <v>-0.12769298301314258</v>
      </c>
    </row>
    <row r="93" spans="1:3" ht="12.75">
      <c r="A93" s="2">
        <v>69</v>
      </c>
      <c r="B93" s="2">
        <v>13.596789413702634</v>
      </c>
      <c r="C93" s="2">
        <v>-0.123045482943974</v>
      </c>
    </row>
    <row r="94" spans="1:3" ht="12.75">
      <c r="A94" s="2">
        <v>70</v>
      </c>
      <c r="B94" s="2">
        <v>13.584584121616107</v>
      </c>
      <c r="C94" s="2">
        <v>-0.12666893105030752</v>
      </c>
    </row>
    <row r="95" spans="1:3" ht="12.75">
      <c r="A95" s="2">
        <v>71</v>
      </c>
      <c r="B95" s="2">
        <v>13.572549538520288</v>
      </c>
      <c r="C95" s="2">
        <v>-0.11586337576803807</v>
      </c>
    </row>
    <row r="96" spans="1:3" ht="12.75">
      <c r="A96" s="2">
        <v>72</v>
      </c>
      <c r="B96" s="2">
        <v>13.560680954974487</v>
      </c>
      <c r="C96" s="2">
        <v>-0.12032795413293407</v>
      </c>
    </row>
    <row r="97" spans="1:3" ht="12.75">
      <c r="A97" s="2">
        <v>73</v>
      </c>
      <c r="B97" s="2">
        <v>13.548973853772193</v>
      </c>
      <c r="C97" s="2">
        <v>-0.1152260375552725</v>
      </c>
    </row>
    <row r="98" spans="1:3" ht="13.5" thickBot="1">
      <c r="A98" s="3">
        <v>74</v>
      </c>
      <c r="B98" s="3">
        <v>13.537423899618979</v>
      </c>
      <c r="C98" s="3">
        <v>-0.10533568638732227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72"/>
  <sheetViews>
    <sheetView zoomScalePageLayoutView="0" workbookViewId="0" topLeftCell="A1">
      <selection activeCell="K74" sqref="K74"/>
    </sheetView>
  </sheetViews>
  <sheetFormatPr defaultColWidth="9.140625" defaultRowHeight="12.75"/>
  <cols>
    <col min="1" max="1" width="8.8515625" style="0" customWidth="1"/>
  </cols>
  <sheetData>
    <row r="1" spans="1:4" ht="12.75">
      <c r="A1" s="1" t="s">
        <v>0</v>
      </c>
      <c r="B1" s="6" t="s">
        <v>33</v>
      </c>
      <c r="C1" s="1" t="s">
        <v>1</v>
      </c>
      <c r="D1" s="6" t="s">
        <v>38</v>
      </c>
    </row>
    <row r="2" spans="1:4" ht="12.75">
      <c r="A2">
        <v>5358130</v>
      </c>
      <c r="B2">
        <v>15.494125591576976</v>
      </c>
      <c r="C2">
        <v>9</v>
      </c>
      <c r="D2">
        <v>2.1972245773362196</v>
      </c>
    </row>
    <row r="3" spans="1:8" ht="12.75">
      <c r="A3">
        <v>4522858</v>
      </c>
      <c r="B3">
        <v>15.32465465287539</v>
      </c>
      <c r="C3">
        <v>10</v>
      </c>
      <c r="D3">
        <v>2.302585092994046</v>
      </c>
      <c r="G3" s="7" t="s">
        <v>2</v>
      </c>
      <c r="H3">
        <f>AVERAGE(C2:C68,A2:A68)</f>
        <v>854113.067164179</v>
      </c>
    </row>
    <row r="4" spans="1:8" ht="12.75">
      <c r="A4">
        <v>4425110</v>
      </c>
      <c r="B4">
        <v>15.302805694872255</v>
      </c>
      <c r="C4">
        <v>11</v>
      </c>
      <c r="D4">
        <v>2.3978952727983707</v>
      </c>
      <c r="G4" s="7" t="s">
        <v>3</v>
      </c>
      <c r="H4">
        <f>STDEV(C2:C68,A2:A68)</f>
        <v>1166423.8932797085</v>
      </c>
    </row>
    <row r="5" spans="1:4" ht="12.75">
      <c r="A5">
        <v>4281899</v>
      </c>
      <c r="B5">
        <v>15.269907160744758</v>
      </c>
      <c r="C5">
        <v>12</v>
      </c>
      <c r="D5">
        <v>2.4849066497880004</v>
      </c>
    </row>
    <row r="6" spans="1:4" ht="12.75">
      <c r="A6">
        <v>4274531</v>
      </c>
      <c r="B6">
        <v>15.268184946732339</v>
      </c>
      <c r="C6">
        <v>13</v>
      </c>
      <c r="D6">
        <v>2.5649493574615367</v>
      </c>
    </row>
    <row r="7" spans="1:4" ht="12.75">
      <c r="A7">
        <v>4115871</v>
      </c>
      <c r="B7">
        <v>15.230361034337063</v>
      </c>
      <c r="C7">
        <v>14</v>
      </c>
      <c r="D7">
        <v>2.6390573296152584</v>
      </c>
    </row>
    <row r="8" spans="1:4" ht="12.75">
      <c r="A8">
        <v>3344813</v>
      </c>
      <c r="B8">
        <v>15.022921345646932</v>
      </c>
      <c r="C8">
        <v>15</v>
      </c>
      <c r="D8">
        <v>2.70805020110221</v>
      </c>
    </row>
    <row r="9" spans="1:8" ht="12.75">
      <c r="A9">
        <v>3229878</v>
      </c>
      <c r="B9">
        <v>14.987954923587669</v>
      </c>
      <c r="C9">
        <v>16</v>
      </c>
      <c r="D9">
        <v>2.772588722239781</v>
      </c>
      <c r="H9" s="7" t="s">
        <v>34</v>
      </c>
    </row>
    <row r="10" spans="1:4" ht="12.75">
      <c r="A10">
        <v>3001072</v>
      </c>
      <c r="B10">
        <v>14.914480116137366</v>
      </c>
      <c r="C10">
        <v>17</v>
      </c>
      <c r="D10">
        <v>2.833213344056216</v>
      </c>
    </row>
    <row r="11" spans="1:4" ht="12.75">
      <c r="A11">
        <v>2816710</v>
      </c>
      <c r="B11">
        <v>14.85108009516229</v>
      </c>
      <c r="C11">
        <v>18</v>
      </c>
      <c r="D11">
        <v>2.8903717578961645</v>
      </c>
    </row>
    <row r="12" spans="1:4" ht="12.75">
      <c r="A12">
        <v>2733761</v>
      </c>
      <c r="B12">
        <v>14.821188874741882</v>
      </c>
      <c r="C12">
        <v>19</v>
      </c>
      <c r="D12">
        <v>2.9444389791664403</v>
      </c>
    </row>
    <row r="13" spans="1:4" ht="12.75">
      <c r="A13">
        <v>2667117</v>
      </c>
      <c r="B13">
        <v>14.796508671718223</v>
      </c>
      <c r="C13">
        <v>20</v>
      </c>
      <c r="D13">
        <v>2.995732273553991</v>
      </c>
    </row>
    <row r="14" spans="1:4" ht="12.75">
      <c r="A14">
        <v>2506626</v>
      </c>
      <c r="B14">
        <v>14.734448183722057</v>
      </c>
      <c r="C14">
        <v>21</v>
      </c>
      <c r="D14">
        <v>3.044522437723423</v>
      </c>
    </row>
    <row r="15" spans="1:4" ht="12.75">
      <c r="A15">
        <v>2351192</v>
      </c>
      <c r="B15">
        <v>14.670432991563192</v>
      </c>
      <c r="C15">
        <v>22</v>
      </c>
      <c r="D15">
        <v>3.091042453358316</v>
      </c>
    </row>
    <row r="16" spans="1:4" ht="12.75">
      <c r="A16">
        <v>2207462</v>
      </c>
      <c r="B16">
        <v>14.607353997269053</v>
      </c>
      <c r="C16">
        <v>23</v>
      </c>
      <c r="D16">
        <v>3.1354942159291497</v>
      </c>
    </row>
    <row r="17" spans="1:4" ht="12.75">
      <c r="A17">
        <v>2155137</v>
      </c>
      <c r="B17">
        <v>14.583364852585149</v>
      </c>
      <c r="C17">
        <v>24</v>
      </c>
      <c r="D17">
        <v>3.1780538303479458</v>
      </c>
    </row>
    <row r="18" spans="1:4" ht="12.75">
      <c r="A18">
        <v>2109832</v>
      </c>
      <c r="B18">
        <v>14.56211888142926</v>
      </c>
      <c r="C18">
        <v>25</v>
      </c>
      <c r="D18">
        <v>3.2188758248682006</v>
      </c>
    </row>
    <row r="19" spans="1:4" ht="12.75">
      <c r="A19">
        <v>2088291</v>
      </c>
      <c r="B19">
        <v>14.551856586089967</v>
      </c>
      <c r="C19">
        <v>26</v>
      </c>
      <c r="D19">
        <v>3.258096538021482</v>
      </c>
    </row>
    <row r="20" spans="1:4" ht="12.75">
      <c r="A20">
        <v>2054574</v>
      </c>
      <c r="B20">
        <v>14.535579085152936</v>
      </c>
      <c r="C20">
        <v>27</v>
      </c>
      <c r="D20">
        <v>3.295836866004329</v>
      </c>
    </row>
    <row r="21" spans="1:4" ht="12.75">
      <c r="A21">
        <v>2031445</v>
      </c>
      <c r="B21">
        <v>14.524257920452479</v>
      </c>
      <c r="C21">
        <v>28</v>
      </c>
      <c r="D21">
        <v>3.332204510175204</v>
      </c>
    </row>
    <row r="22" spans="1:4" ht="12.75">
      <c r="A22">
        <v>2002047</v>
      </c>
      <c r="B22">
        <v>14.50968071510521</v>
      </c>
      <c r="C22">
        <v>29</v>
      </c>
      <c r="D22">
        <v>3.367295829986474</v>
      </c>
    </row>
    <row r="23" spans="1:4" ht="12.75">
      <c r="A23">
        <v>1865746</v>
      </c>
      <c r="B23">
        <v>14.43917153108138</v>
      </c>
      <c r="C23">
        <v>30</v>
      </c>
      <c r="D23">
        <v>3.4011973816621555</v>
      </c>
    </row>
    <row r="24" spans="1:4" ht="12.75">
      <c r="A24">
        <v>1819198</v>
      </c>
      <c r="B24">
        <v>14.41390630259346</v>
      </c>
      <c r="C24">
        <v>31</v>
      </c>
      <c r="D24">
        <v>3.4339872044851463</v>
      </c>
    </row>
    <row r="25" spans="1:4" ht="12.75">
      <c r="A25">
        <v>1773120</v>
      </c>
      <c r="B25">
        <v>14.388251264661122</v>
      </c>
      <c r="C25">
        <v>32</v>
      </c>
      <c r="D25">
        <v>3.4657359027997265</v>
      </c>
    </row>
    <row r="26" spans="1:4" ht="12.75">
      <c r="A26">
        <v>1715459</v>
      </c>
      <c r="B26">
        <v>14.355191241257353</v>
      </c>
      <c r="C26">
        <v>33</v>
      </c>
      <c r="D26">
        <v>3.4965075614664802</v>
      </c>
    </row>
    <row r="27" spans="1:4" ht="12.75">
      <c r="A27">
        <v>1701799</v>
      </c>
      <c r="B27">
        <v>14.347196484784305</v>
      </c>
      <c r="C27">
        <v>34</v>
      </c>
      <c r="D27">
        <v>3.5263605246161616</v>
      </c>
    </row>
    <row r="28" spans="1:9" ht="12.75">
      <c r="A28">
        <v>1658292</v>
      </c>
      <c r="B28">
        <v>14.321298714972981</v>
      </c>
      <c r="C28">
        <v>35</v>
      </c>
      <c r="D28">
        <v>3.5553480614894135</v>
      </c>
      <c r="H28" s="7" t="s">
        <v>4</v>
      </c>
      <c r="I28">
        <f>CORREL(C2:C68,A2:A68)</f>
        <v>-0.889704944244922</v>
      </c>
    </row>
    <row r="29" spans="1:4" ht="12.75">
      <c r="A29">
        <v>1652602</v>
      </c>
      <c r="B29">
        <v>14.317861573462697</v>
      </c>
      <c r="C29">
        <v>36</v>
      </c>
      <c r="D29">
        <v>3.58351893845611</v>
      </c>
    </row>
    <row r="30" spans="1:4" ht="12.75">
      <c r="A30">
        <v>1600611</v>
      </c>
      <c r="B30">
        <v>14.285895989314309</v>
      </c>
      <c r="C30">
        <v>37</v>
      </c>
      <c r="D30">
        <v>3.6109179126442243</v>
      </c>
    </row>
    <row r="31" spans="1:8" ht="12.75">
      <c r="A31">
        <v>1550733</v>
      </c>
      <c r="B31">
        <v>14.254238280337745</v>
      </c>
      <c r="C31">
        <v>38</v>
      </c>
      <c r="D31">
        <v>3.6375861597263857</v>
      </c>
      <c r="H31" s="7" t="s">
        <v>35</v>
      </c>
    </row>
    <row r="32" spans="1:4" ht="12.75">
      <c r="A32">
        <v>1549308</v>
      </c>
      <c r="B32">
        <v>14.253318937593333</v>
      </c>
      <c r="C32">
        <v>39</v>
      </c>
      <c r="D32">
        <v>3.6635616461296463</v>
      </c>
    </row>
    <row r="33" spans="1:4" ht="12.75">
      <c r="A33">
        <v>1313228</v>
      </c>
      <c r="B33">
        <v>14.087998786343885</v>
      </c>
      <c r="C33">
        <v>40</v>
      </c>
      <c r="D33">
        <v>3.6888794541139363</v>
      </c>
    </row>
    <row r="34" spans="1:4" ht="12.75">
      <c r="A34">
        <v>1285732</v>
      </c>
      <c r="B34">
        <v>14.066838763928045</v>
      </c>
      <c r="C34">
        <v>41</v>
      </c>
      <c r="D34">
        <v>3.713572066704308</v>
      </c>
    </row>
    <row r="35" spans="1:4" ht="12.75">
      <c r="A35">
        <v>1244696</v>
      </c>
      <c r="B35">
        <v>14.034401881358132</v>
      </c>
      <c r="C35">
        <v>42</v>
      </c>
      <c r="D35">
        <v>3.7376696182833684</v>
      </c>
    </row>
    <row r="36" spans="1:4" ht="12.75">
      <c r="A36">
        <v>1225626</v>
      </c>
      <c r="B36">
        <v>14.018962291842664</v>
      </c>
      <c r="C36">
        <v>43</v>
      </c>
      <c r="D36">
        <v>3.7612001156935624</v>
      </c>
    </row>
    <row r="37" spans="1:4" ht="12.75">
      <c r="A37">
        <v>1206142</v>
      </c>
      <c r="B37">
        <v>14.002937393948198</v>
      </c>
      <c r="C37">
        <v>44</v>
      </c>
      <c r="D37">
        <v>3.784189633918261</v>
      </c>
    </row>
    <row r="38" spans="1:4" ht="12.75">
      <c r="A38">
        <v>1190512</v>
      </c>
      <c r="B38">
        <v>13.989894024656659</v>
      </c>
      <c r="C38">
        <v>45</v>
      </c>
      <c r="D38">
        <v>3.8066624897703196</v>
      </c>
    </row>
    <row r="39" spans="1:4" ht="12.75">
      <c r="A39">
        <v>1134029</v>
      </c>
      <c r="B39">
        <v>13.941287336135085</v>
      </c>
      <c r="C39">
        <v>46</v>
      </c>
      <c r="D39">
        <v>3.828641396489095</v>
      </c>
    </row>
    <row r="40" spans="1:4" ht="12.75">
      <c r="A40">
        <v>1124309</v>
      </c>
      <c r="B40">
        <v>13.93267918268669</v>
      </c>
      <c r="C40">
        <v>47</v>
      </c>
      <c r="D40">
        <v>3.8501476017100584</v>
      </c>
    </row>
    <row r="41" spans="1:4" ht="12.75">
      <c r="A41">
        <v>1117608</v>
      </c>
      <c r="B41">
        <v>13.926701245095403</v>
      </c>
      <c r="C41">
        <v>48</v>
      </c>
      <c r="D41">
        <v>3.871201010907891</v>
      </c>
    </row>
    <row r="42" spans="1:4" ht="12.75">
      <c r="A42">
        <v>1115692</v>
      </c>
      <c r="B42">
        <v>13.924985398169259</v>
      </c>
      <c r="C42">
        <v>49</v>
      </c>
      <c r="D42">
        <v>3.8918202981106265</v>
      </c>
    </row>
    <row r="43" spans="1:4" ht="12.75">
      <c r="A43">
        <v>1088765</v>
      </c>
      <c r="B43">
        <v>13.900554584321453</v>
      </c>
      <c r="C43">
        <v>50</v>
      </c>
      <c r="D43">
        <v>3.912023005428146</v>
      </c>
    </row>
    <row r="44" spans="1:4" ht="12.75">
      <c r="A44">
        <v>1034090</v>
      </c>
      <c r="B44">
        <v>13.849032370881652</v>
      </c>
      <c r="C44">
        <v>51</v>
      </c>
      <c r="D44">
        <v>3.9318256327243257</v>
      </c>
    </row>
    <row r="45" spans="1:4" ht="12.75">
      <c r="A45">
        <v>1012018</v>
      </c>
      <c r="B45">
        <v>13.827456915232634</v>
      </c>
      <c r="C45">
        <v>52</v>
      </c>
      <c r="D45">
        <v>3.9512437185814275</v>
      </c>
    </row>
    <row r="46" spans="1:4" ht="12.75">
      <c r="A46">
        <v>916079</v>
      </c>
      <c r="B46">
        <v>13.727857884478905</v>
      </c>
      <c r="C46">
        <v>53</v>
      </c>
      <c r="D46">
        <v>3.970291913552122</v>
      </c>
    </row>
    <row r="47" spans="1:4" ht="12.75">
      <c r="A47">
        <v>909153</v>
      </c>
      <c r="B47">
        <v>13.72026867582761</v>
      </c>
      <c r="C47">
        <v>54</v>
      </c>
      <c r="D47">
        <v>3.9889840465642745</v>
      </c>
    </row>
    <row r="48" spans="1:4" ht="12.75">
      <c r="A48">
        <v>905034</v>
      </c>
      <c r="B48">
        <v>13.715727791037137</v>
      </c>
      <c r="C48">
        <v>55</v>
      </c>
      <c r="D48">
        <v>4.007333185232471</v>
      </c>
    </row>
    <row r="49" spans="1:4" ht="12.75">
      <c r="A49">
        <v>895030</v>
      </c>
      <c r="B49">
        <v>13.704612516248297</v>
      </c>
      <c r="C49">
        <v>56</v>
      </c>
      <c r="D49">
        <v>4.02535169073515</v>
      </c>
    </row>
    <row r="50" spans="1:9" ht="12.75">
      <c r="A50">
        <v>853919</v>
      </c>
      <c r="B50">
        <v>13.657591620497197</v>
      </c>
      <c r="C50">
        <v>57</v>
      </c>
      <c r="D50">
        <v>4.04305126783455</v>
      </c>
      <c r="H50" s="7" t="s">
        <v>4</v>
      </c>
      <c r="I50">
        <f>CORREL(C2:C68,B2:B68)</f>
        <v>-0.9792267720966543</v>
      </c>
    </row>
    <row r="51" spans="1:4" ht="12.75">
      <c r="A51">
        <v>846101</v>
      </c>
      <c r="B51">
        <v>13.648394016805288</v>
      </c>
      <c r="C51">
        <v>58</v>
      </c>
      <c r="D51">
        <v>4.060443010546419</v>
      </c>
    </row>
    <row r="52" spans="1:4" ht="12.75">
      <c r="A52">
        <v>845913</v>
      </c>
      <c r="B52">
        <v>13.648171796420852</v>
      </c>
      <c r="C52">
        <v>59</v>
      </c>
      <c r="D52">
        <v>4.07753744390572</v>
      </c>
    </row>
    <row r="53" spans="1:8" ht="12.75">
      <c r="A53">
        <v>837925</v>
      </c>
      <c r="B53">
        <v>13.63868387665228</v>
      </c>
      <c r="C53">
        <v>60</v>
      </c>
      <c r="D53">
        <v>4.0943445622221</v>
      </c>
      <c r="H53" s="7" t="s">
        <v>37</v>
      </c>
    </row>
    <row r="54" spans="1:4" ht="12.75">
      <c r="A54">
        <v>836544</v>
      </c>
      <c r="B54">
        <v>13.637034398145223</v>
      </c>
      <c r="C54">
        <v>61</v>
      </c>
      <c r="D54">
        <v>4.110873864173311</v>
      </c>
    </row>
    <row r="55" spans="1:4" ht="12.75">
      <c r="A55">
        <v>808210</v>
      </c>
      <c r="B55">
        <v>13.60257720472492</v>
      </c>
      <c r="C55">
        <v>62</v>
      </c>
      <c r="D55">
        <v>4.127134385045092</v>
      </c>
    </row>
    <row r="56" spans="1:4" ht="12.75">
      <c r="A56">
        <v>800458</v>
      </c>
      <c r="B56">
        <v>13.592939342834459</v>
      </c>
      <c r="C56">
        <v>63</v>
      </c>
      <c r="D56">
        <v>4.143134726391533</v>
      </c>
    </row>
    <row r="57" spans="1:4" ht="12.75">
      <c r="A57">
        <v>797740</v>
      </c>
      <c r="B57">
        <v>13.589538008806517</v>
      </c>
      <c r="C57">
        <v>64</v>
      </c>
      <c r="D57">
        <v>4.1588830833596715</v>
      </c>
    </row>
    <row r="58" spans="1:4" ht="12.75">
      <c r="A58">
        <v>781352</v>
      </c>
      <c r="B58">
        <v>13.568781031510532</v>
      </c>
      <c r="C58">
        <v>65</v>
      </c>
      <c r="D58">
        <v>4.174387269895637</v>
      </c>
    </row>
    <row r="59" spans="1:4" ht="12.75">
      <c r="A59">
        <v>776742</v>
      </c>
      <c r="B59">
        <v>13.562863527878148</v>
      </c>
      <c r="C59">
        <v>66</v>
      </c>
      <c r="D59">
        <v>4.189654742026425</v>
      </c>
    </row>
    <row r="60" spans="1:4" ht="12.75">
      <c r="A60">
        <v>770037</v>
      </c>
      <c r="B60">
        <v>13.55419384462346</v>
      </c>
      <c r="C60">
        <v>67</v>
      </c>
      <c r="D60">
        <v>4.204692619390966</v>
      </c>
    </row>
    <row r="61" spans="1:4" ht="12.75">
      <c r="A61">
        <v>734669</v>
      </c>
      <c r="B61">
        <v>13.507175336625346</v>
      </c>
      <c r="C61">
        <v>68</v>
      </c>
      <c r="D61">
        <v>4.219507705176107</v>
      </c>
    </row>
    <row r="62" spans="1:4" ht="12.75">
      <c r="A62">
        <v>716030</v>
      </c>
      <c r="B62">
        <v>13.481477344506366</v>
      </c>
      <c r="C62">
        <v>69</v>
      </c>
      <c r="D62">
        <v>4.23410650459726</v>
      </c>
    </row>
    <row r="63" spans="1:4" ht="12.75">
      <c r="A63">
        <v>710514</v>
      </c>
      <c r="B63">
        <v>13.47374393075866</v>
      </c>
      <c r="C63">
        <v>70</v>
      </c>
      <c r="D63">
        <v>4.248495242049359</v>
      </c>
    </row>
    <row r="64" spans="1:4" ht="12.75">
      <c r="A64">
        <v>699356</v>
      </c>
      <c r="B64">
        <v>13.4579151905658</v>
      </c>
      <c r="C64">
        <v>71</v>
      </c>
      <c r="D64">
        <v>4.2626798770413155</v>
      </c>
    </row>
    <row r="65" spans="1:4" ht="12.75">
      <c r="A65">
        <v>698497</v>
      </c>
      <c r="B65">
        <v>13.45668616275225</v>
      </c>
      <c r="C65">
        <v>72</v>
      </c>
      <c r="D65">
        <v>4.276666119016055</v>
      </c>
    </row>
    <row r="66" spans="1:4" ht="12.75">
      <c r="A66">
        <v>687181</v>
      </c>
      <c r="B66">
        <v>13.440353000841553</v>
      </c>
      <c r="C66">
        <v>73</v>
      </c>
      <c r="D66">
        <v>4.290459441148391</v>
      </c>
    </row>
    <row r="67" spans="1:4" ht="12.75">
      <c r="A67">
        <v>682657</v>
      </c>
      <c r="B67">
        <v>13.43374781621692</v>
      </c>
      <c r="C67">
        <v>74</v>
      </c>
      <c r="D67">
        <v>4.30406509320417</v>
      </c>
    </row>
    <row r="68" spans="1:4" ht="12.75">
      <c r="A68">
        <v>681525</v>
      </c>
      <c r="B68">
        <v>13.432088213231657</v>
      </c>
      <c r="C68">
        <v>75</v>
      </c>
      <c r="D68">
        <v>4.31748811353631</v>
      </c>
    </row>
    <row r="72" spans="8:9" ht="12.75">
      <c r="H72" s="7" t="s">
        <v>4</v>
      </c>
      <c r="I72">
        <f>CORREL(D2:D68,B2:B68)</f>
        <v>-0.9946430609470215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90"/>
  <sheetViews>
    <sheetView zoomScalePageLayoutView="0" workbookViewId="0" topLeftCell="A1">
      <selection activeCell="G19" sqref="G19"/>
    </sheetView>
  </sheetViews>
  <sheetFormatPr defaultColWidth="9.140625" defaultRowHeight="12.75"/>
  <sheetData>
    <row r="1" ht="12.75">
      <c r="A1" t="s">
        <v>5</v>
      </c>
    </row>
    <row r="2" ht="13.5" thickBot="1"/>
    <row r="3" spans="1:2" ht="12.75">
      <c r="A3" s="5" t="s">
        <v>6</v>
      </c>
      <c r="B3" s="5"/>
    </row>
    <row r="4" spans="1:2" ht="12.75">
      <c r="A4" s="2" t="s">
        <v>7</v>
      </c>
      <c r="B4" s="2">
        <v>0.899753579402103</v>
      </c>
    </row>
    <row r="5" spans="1:2" ht="12.75">
      <c r="A5" s="2" t="s">
        <v>8</v>
      </c>
      <c r="B5" s="2">
        <v>0.8095565036468964</v>
      </c>
    </row>
    <row r="6" spans="1:2" ht="12.75">
      <c r="A6" s="2" t="s">
        <v>9</v>
      </c>
      <c r="B6" s="2">
        <v>0.8065808240163791</v>
      </c>
    </row>
    <row r="7" spans="1:2" ht="12.75">
      <c r="A7" s="2" t="s">
        <v>10</v>
      </c>
      <c r="B7" s="2">
        <v>455364.5819263267</v>
      </c>
    </row>
    <row r="8" spans="1:2" ht="13.5" thickBot="1">
      <c r="A8" s="3" t="s">
        <v>11</v>
      </c>
      <c r="B8" s="3">
        <v>66</v>
      </c>
    </row>
    <row r="10" ht="13.5" thickBot="1">
      <c r="A10" t="s">
        <v>12</v>
      </c>
    </row>
    <row r="11" spans="1:6" ht="12.75">
      <c r="A11" s="4"/>
      <c r="B11" s="4" t="s">
        <v>17</v>
      </c>
      <c r="C11" s="4" t="s">
        <v>18</v>
      </c>
      <c r="D11" s="4" t="s">
        <v>19</v>
      </c>
      <c r="E11" s="4" t="s">
        <v>20</v>
      </c>
      <c r="F11" s="4" t="s">
        <v>21</v>
      </c>
    </row>
    <row r="12" spans="1:6" ht="12.75">
      <c r="A12" s="2" t="s">
        <v>13</v>
      </c>
      <c r="B12" s="2">
        <v>1</v>
      </c>
      <c r="C12" s="2">
        <v>56413038302736.58</v>
      </c>
      <c r="D12" s="2">
        <v>56413038302736.58</v>
      </c>
      <c r="E12" s="2">
        <v>272.05768233396003</v>
      </c>
      <c r="F12" s="2">
        <v>9.863065249672692E-25</v>
      </c>
    </row>
    <row r="13" spans="1:6" ht="12.75">
      <c r="A13" s="2" t="s">
        <v>14</v>
      </c>
      <c r="B13" s="2">
        <v>64</v>
      </c>
      <c r="C13" s="2">
        <v>13270841758268.05</v>
      </c>
      <c r="D13" s="2">
        <v>207356902472.9383</v>
      </c>
      <c r="E13" s="2"/>
      <c r="F13" s="2"/>
    </row>
    <row r="14" spans="1:6" ht="13.5" thickBot="1">
      <c r="A14" s="3" t="s">
        <v>15</v>
      </c>
      <c r="B14" s="3">
        <v>65</v>
      </c>
      <c r="C14" s="3">
        <v>69683880061004.625</v>
      </c>
      <c r="D14" s="3"/>
      <c r="E14" s="3"/>
      <c r="F14" s="3"/>
    </row>
    <row r="15" ht="13.5" thickBot="1"/>
    <row r="16" spans="1:9" ht="12.75">
      <c r="A16" s="4"/>
      <c r="B16" s="4" t="s">
        <v>22</v>
      </c>
      <c r="C16" s="4" t="s">
        <v>10</v>
      </c>
      <c r="D16" s="4" t="s">
        <v>23</v>
      </c>
      <c r="E16" s="4" t="s">
        <v>24</v>
      </c>
      <c r="F16" s="4" t="s">
        <v>25</v>
      </c>
      <c r="G16" s="4" t="s">
        <v>26</v>
      </c>
      <c r="H16" s="4" t="s">
        <v>27</v>
      </c>
      <c r="I16" s="4" t="s">
        <v>28</v>
      </c>
    </row>
    <row r="17" spans="1:9" ht="12.75">
      <c r="A17" s="2" t="s">
        <v>16</v>
      </c>
      <c r="B17" s="2">
        <v>3715426.061441046</v>
      </c>
      <c r="C17" s="2">
        <v>137034.61530800312</v>
      </c>
      <c r="D17" s="2">
        <v>27.11304770032114</v>
      </c>
      <c r="E17" s="2">
        <v>8.490449979731982E-37</v>
      </c>
      <c r="F17" s="2">
        <v>3441667.949634028</v>
      </c>
      <c r="G17" s="2">
        <v>3989184.1732480642</v>
      </c>
      <c r="H17" s="2">
        <v>3441667.949634028</v>
      </c>
      <c r="I17" s="2">
        <v>3989184.1732480642</v>
      </c>
    </row>
    <row r="18" spans="1:9" ht="13.5" thickBot="1">
      <c r="A18" s="3">
        <v>9</v>
      </c>
      <c r="B18" s="3">
        <v>-48530.450287026404</v>
      </c>
      <c r="C18" s="3">
        <v>2942.2788092382907</v>
      </c>
      <c r="D18" s="3">
        <v>-16.494171162382184</v>
      </c>
      <c r="E18" s="3">
        <v>9.863065249672692E-25</v>
      </c>
      <c r="F18" s="3">
        <v>-54408.32785406647</v>
      </c>
      <c r="G18" s="3">
        <v>-42652.57271998634</v>
      </c>
      <c r="H18" s="3">
        <v>-54408.32785406647</v>
      </c>
      <c r="I18" s="3">
        <v>-42652.57271998634</v>
      </c>
    </row>
    <row r="22" ht="12.75">
      <c r="A22" t="s">
        <v>29</v>
      </c>
    </row>
    <row r="23" ht="13.5" thickBot="1"/>
    <row r="24" spans="1:3" ht="12.75">
      <c r="A24" s="4" t="s">
        <v>30</v>
      </c>
      <c r="B24" s="4" t="s">
        <v>39</v>
      </c>
      <c r="C24" s="4" t="s">
        <v>32</v>
      </c>
    </row>
    <row r="25" spans="1:3" ht="12.75">
      <c r="A25" s="2">
        <v>1</v>
      </c>
      <c r="B25" s="2">
        <v>3230121.558570782</v>
      </c>
      <c r="C25" s="2">
        <v>1292736.4414292178</v>
      </c>
    </row>
    <row r="26" spans="1:3" ht="12.75">
      <c r="A26" s="2">
        <v>2</v>
      </c>
      <c r="B26" s="2">
        <v>3181591.108283756</v>
      </c>
      <c r="C26" s="2">
        <v>1243518.8917162442</v>
      </c>
    </row>
    <row r="27" spans="1:3" ht="12.75">
      <c r="A27" s="2">
        <v>3</v>
      </c>
      <c r="B27" s="2">
        <v>3133060.6579967295</v>
      </c>
      <c r="C27" s="2">
        <v>1148838.3420032705</v>
      </c>
    </row>
    <row r="28" spans="1:3" ht="12.75">
      <c r="A28" s="2">
        <v>4</v>
      </c>
      <c r="B28" s="2">
        <v>3084530.2077097027</v>
      </c>
      <c r="C28" s="2">
        <v>1190000.7922902973</v>
      </c>
    </row>
    <row r="29" spans="1:3" ht="12.75">
      <c r="A29" s="2">
        <v>5</v>
      </c>
      <c r="B29" s="2">
        <v>3035999.7574226763</v>
      </c>
      <c r="C29" s="2">
        <v>1079871.2425773237</v>
      </c>
    </row>
    <row r="30" spans="1:3" ht="12.75">
      <c r="A30" s="2">
        <v>6</v>
      </c>
      <c r="B30" s="2">
        <v>2987469.30713565</v>
      </c>
      <c r="C30" s="2">
        <v>357343.69286435004</v>
      </c>
    </row>
    <row r="31" spans="1:3" ht="12.75">
      <c r="A31" s="2">
        <v>7</v>
      </c>
      <c r="B31" s="2">
        <v>2938938.8568486236</v>
      </c>
      <c r="C31" s="2">
        <v>290939.1431513764</v>
      </c>
    </row>
    <row r="32" spans="1:3" ht="12.75">
      <c r="A32" s="2">
        <v>8</v>
      </c>
      <c r="B32" s="2">
        <v>2890408.4065615973</v>
      </c>
      <c r="C32" s="2">
        <v>110663.59343840275</v>
      </c>
    </row>
    <row r="33" spans="1:3" ht="12.75">
      <c r="A33" s="2">
        <v>9</v>
      </c>
      <c r="B33" s="2">
        <v>2841877.956274571</v>
      </c>
      <c r="C33" s="2">
        <v>-25167.956274570897</v>
      </c>
    </row>
    <row r="34" spans="1:3" ht="12.75">
      <c r="A34" s="2">
        <v>10</v>
      </c>
      <c r="B34" s="2">
        <v>2793347.5059875445</v>
      </c>
      <c r="C34" s="2">
        <v>-59586.505987544544</v>
      </c>
    </row>
    <row r="35" spans="1:3" ht="12.75">
      <c r="A35" s="2">
        <v>11</v>
      </c>
      <c r="B35" s="2">
        <v>2744817.055700518</v>
      </c>
      <c r="C35" s="2">
        <v>-77700.05570051819</v>
      </c>
    </row>
    <row r="36" spans="1:3" ht="12.75">
      <c r="A36" s="2">
        <v>12</v>
      </c>
      <c r="B36" s="2">
        <v>2696286.605413492</v>
      </c>
      <c r="C36" s="2">
        <v>-189660.60541349184</v>
      </c>
    </row>
    <row r="37" spans="1:3" ht="12.75">
      <c r="A37" s="2">
        <v>13</v>
      </c>
      <c r="B37" s="2">
        <v>2647756.1551264655</v>
      </c>
      <c r="C37" s="2">
        <v>-296564.1551264655</v>
      </c>
    </row>
    <row r="38" spans="1:3" ht="12.75">
      <c r="A38" s="2">
        <v>14</v>
      </c>
      <c r="B38" s="2">
        <v>2599225.704839439</v>
      </c>
      <c r="C38" s="2">
        <v>-391763.70483943913</v>
      </c>
    </row>
    <row r="39" spans="1:3" ht="12.75">
      <c r="A39" s="2">
        <v>15</v>
      </c>
      <c r="B39" s="2">
        <v>2550695.254552413</v>
      </c>
      <c r="C39" s="2">
        <v>-395558.2545524128</v>
      </c>
    </row>
    <row r="40" spans="1:3" ht="12.75">
      <c r="A40" s="2">
        <v>16</v>
      </c>
      <c r="B40" s="2">
        <v>2502164.8042653864</v>
      </c>
      <c r="C40" s="2">
        <v>-392332.8042653864</v>
      </c>
    </row>
    <row r="41" spans="1:3" ht="12.75">
      <c r="A41" s="2">
        <v>17</v>
      </c>
      <c r="B41" s="2">
        <v>2453634.3539783596</v>
      </c>
      <c r="C41" s="2">
        <v>-365343.3539783596</v>
      </c>
    </row>
    <row r="42" spans="1:3" ht="12.75">
      <c r="A42" s="2">
        <v>18</v>
      </c>
      <c r="B42" s="2">
        <v>2405103.9036913333</v>
      </c>
      <c r="C42" s="2">
        <v>-350529.90369133325</v>
      </c>
    </row>
    <row r="43" spans="1:3" ht="12.75">
      <c r="A43" s="2">
        <v>19</v>
      </c>
      <c r="B43" s="2">
        <v>2356573.453404307</v>
      </c>
      <c r="C43" s="2">
        <v>-325128.4534043069</v>
      </c>
    </row>
    <row r="44" spans="1:3" ht="12.75">
      <c r="A44" s="2">
        <v>20</v>
      </c>
      <c r="B44" s="2">
        <v>2308043.0031172805</v>
      </c>
      <c r="C44" s="2">
        <v>-305996.00311728055</v>
      </c>
    </row>
    <row r="45" spans="1:3" ht="12.75">
      <c r="A45" s="2">
        <v>21</v>
      </c>
      <c r="B45" s="2">
        <v>2259512.5528302537</v>
      </c>
      <c r="C45" s="2">
        <v>-393766.5528302537</v>
      </c>
    </row>
    <row r="46" spans="1:3" ht="12.75">
      <c r="A46" s="2">
        <v>22</v>
      </c>
      <c r="B46" s="2">
        <v>2210982.1025432274</v>
      </c>
      <c r="C46" s="2">
        <v>-391784.1025432274</v>
      </c>
    </row>
    <row r="47" spans="1:3" ht="12.75">
      <c r="A47" s="2">
        <v>23</v>
      </c>
      <c r="B47" s="2">
        <v>2162451.652256201</v>
      </c>
      <c r="C47" s="2">
        <v>-389331.652256201</v>
      </c>
    </row>
    <row r="48" spans="1:3" ht="12.75">
      <c r="A48" s="2">
        <v>24</v>
      </c>
      <c r="B48" s="2">
        <v>2113921.2019691747</v>
      </c>
      <c r="C48" s="2">
        <v>-398462.20196917467</v>
      </c>
    </row>
    <row r="49" spans="1:3" ht="12.75">
      <c r="A49" s="2">
        <v>25</v>
      </c>
      <c r="B49" s="2">
        <v>2065390.7516821485</v>
      </c>
      <c r="C49" s="2">
        <v>-363591.75168214855</v>
      </c>
    </row>
    <row r="50" spans="1:3" ht="12.75">
      <c r="A50" s="2">
        <v>26</v>
      </c>
      <c r="B50" s="2">
        <v>2016860.301395122</v>
      </c>
      <c r="C50" s="2">
        <v>-358568.30139512196</v>
      </c>
    </row>
    <row r="51" spans="1:3" ht="12.75">
      <c r="A51" s="2">
        <v>27</v>
      </c>
      <c r="B51" s="2">
        <v>1968329.8511080956</v>
      </c>
      <c r="C51" s="2">
        <v>-315727.8511080956</v>
      </c>
    </row>
    <row r="52" spans="1:3" ht="12.75">
      <c r="A52" s="2">
        <v>28</v>
      </c>
      <c r="B52" s="2">
        <v>1919799.4008210693</v>
      </c>
      <c r="C52" s="2">
        <v>-319188.40082106926</v>
      </c>
    </row>
    <row r="53" spans="1:3" ht="12.75">
      <c r="A53" s="2">
        <v>29</v>
      </c>
      <c r="B53" s="2">
        <v>1871268.950534043</v>
      </c>
      <c r="C53" s="2">
        <v>-320535.9505340429</v>
      </c>
    </row>
    <row r="54" spans="1:3" ht="12.75">
      <c r="A54" s="2">
        <v>30</v>
      </c>
      <c r="B54" s="2">
        <v>1822738.5002470163</v>
      </c>
      <c r="C54" s="2">
        <v>-273430.5002470163</v>
      </c>
    </row>
    <row r="55" spans="1:3" ht="12.75">
      <c r="A55" s="2">
        <v>31</v>
      </c>
      <c r="B55" s="2">
        <v>1774208.04995999</v>
      </c>
      <c r="C55" s="2">
        <v>-460980.04995998996</v>
      </c>
    </row>
    <row r="56" spans="1:3" ht="12.75">
      <c r="A56" s="2">
        <v>32</v>
      </c>
      <c r="B56" s="2">
        <v>1725677.5996729636</v>
      </c>
      <c r="C56" s="2">
        <v>-439945.5996729636</v>
      </c>
    </row>
    <row r="57" spans="1:3" ht="12.75">
      <c r="A57" s="2">
        <v>33</v>
      </c>
      <c r="B57" s="2">
        <v>1677147.1493859373</v>
      </c>
      <c r="C57" s="2">
        <v>-432451.14938593726</v>
      </c>
    </row>
    <row r="58" spans="1:3" ht="12.75">
      <c r="A58" s="2">
        <v>34</v>
      </c>
      <c r="B58" s="2">
        <v>1628616.699098911</v>
      </c>
      <c r="C58" s="2">
        <v>-402990.6990989109</v>
      </c>
    </row>
    <row r="59" spans="1:3" ht="12.75">
      <c r="A59" s="2">
        <v>35</v>
      </c>
      <c r="B59" s="2">
        <v>1580086.2488118843</v>
      </c>
      <c r="C59" s="2">
        <v>-373944.2488118843</v>
      </c>
    </row>
    <row r="60" spans="1:3" ht="12.75">
      <c r="A60" s="2">
        <v>36</v>
      </c>
      <c r="B60" s="2">
        <v>1531555.798524858</v>
      </c>
      <c r="C60" s="2">
        <v>-341043.79852485796</v>
      </c>
    </row>
    <row r="61" spans="1:3" ht="12.75">
      <c r="A61" s="2">
        <v>37</v>
      </c>
      <c r="B61" s="2">
        <v>1483025.3482378316</v>
      </c>
      <c r="C61" s="2">
        <v>-348996.3482378316</v>
      </c>
    </row>
    <row r="62" spans="1:3" ht="12.75">
      <c r="A62" s="2">
        <v>38</v>
      </c>
      <c r="B62" s="2">
        <v>1434494.8979508053</v>
      </c>
      <c r="C62" s="2">
        <v>-310185.89795080526</v>
      </c>
    </row>
    <row r="63" spans="1:3" ht="12.75">
      <c r="A63" s="2">
        <v>39</v>
      </c>
      <c r="B63" s="2">
        <v>1385964.447663779</v>
      </c>
      <c r="C63" s="2">
        <v>-268356.4476637789</v>
      </c>
    </row>
    <row r="64" spans="1:3" ht="12.75">
      <c r="A64" s="2">
        <v>40</v>
      </c>
      <c r="B64" s="2">
        <v>1337433.9973767526</v>
      </c>
      <c r="C64" s="2">
        <v>-221741.99737675255</v>
      </c>
    </row>
    <row r="65" spans="1:3" ht="12.75">
      <c r="A65" s="2">
        <v>41</v>
      </c>
      <c r="B65" s="2">
        <v>1288903.5470897262</v>
      </c>
      <c r="C65" s="2">
        <v>-200138.5470897262</v>
      </c>
    </row>
    <row r="66" spans="1:3" ht="12.75">
      <c r="A66" s="2">
        <v>42</v>
      </c>
      <c r="B66" s="2">
        <v>1240373.0968026994</v>
      </c>
      <c r="C66" s="2">
        <v>-206283.09680269938</v>
      </c>
    </row>
    <row r="67" spans="1:3" ht="12.75">
      <c r="A67" s="2">
        <v>43</v>
      </c>
      <c r="B67" s="2">
        <v>1191842.646515673</v>
      </c>
      <c r="C67" s="2">
        <v>-179824.64651567303</v>
      </c>
    </row>
    <row r="68" spans="1:3" ht="12.75">
      <c r="A68" s="2">
        <v>44</v>
      </c>
      <c r="B68" s="2">
        <v>1143312.1962286467</v>
      </c>
      <c r="C68" s="2">
        <v>-227233.19622864667</v>
      </c>
    </row>
    <row r="69" spans="1:3" ht="12.75">
      <c r="A69" s="2">
        <v>45</v>
      </c>
      <c r="B69" s="2">
        <v>1094781.7459416203</v>
      </c>
      <c r="C69" s="2">
        <v>-185628.74594162032</v>
      </c>
    </row>
    <row r="70" spans="1:3" ht="12.75">
      <c r="A70" s="2">
        <v>46</v>
      </c>
      <c r="B70" s="2">
        <v>1046251.295654594</v>
      </c>
      <c r="C70" s="2">
        <v>-141217.29565459397</v>
      </c>
    </row>
    <row r="71" spans="1:3" ht="12.75">
      <c r="A71" s="2">
        <v>47</v>
      </c>
      <c r="B71" s="2">
        <v>997720.8453675676</v>
      </c>
      <c r="C71" s="2">
        <v>-102690.84536756761</v>
      </c>
    </row>
    <row r="72" spans="1:3" ht="12.75">
      <c r="A72" s="2">
        <v>48</v>
      </c>
      <c r="B72" s="2">
        <v>949190.3950805413</v>
      </c>
      <c r="C72" s="2">
        <v>-95271.39508054126</v>
      </c>
    </row>
    <row r="73" spans="1:3" ht="12.75">
      <c r="A73" s="2">
        <v>49</v>
      </c>
      <c r="B73" s="2">
        <v>900659.9447935149</v>
      </c>
      <c r="C73" s="2">
        <v>-54558.94479351491</v>
      </c>
    </row>
    <row r="74" spans="1:3" ht="12.75">
      <c r="A74" s="2">
        <v>50</v>
      </c>
      <c r="B74" s="2">
        <v>852129.4945064886</v>
      </c>
      <c r="C74" s="2">
        <v>-6216.494506488554</v>
      </c>
    </row>
    <row r="75" spans="1:3" ht="12.75">
      <c r="A75" s="2">
        <v>51</v>
      </c>
      <c r="B75" s="2">
        <v>803599.0442194617</v>
      </c>
      <c r="C75" s="2">
        <v>34325.955780538265</v>
      </c>
    </row>
    <row r="76" spans="1:3" ht="12.75">
      <c r="A76" s="2">
        <v>52</v>
      </c>
      <c r="B76" s="2">
        <v>755068.5939324354</v>
      </c>
      <c r="C76" s="2">
        <v>81475.40606756462</v>
      </c>
    </row>
    <row r="77" spans="1:3" ht="12.75">
      <c r="A77" s="2">
        <v>53</v>
      </c>
      <c r="B77" s="2">
        <v>706538.143645409</v>
      </c>
      <c r="C77" s="2">
        <v>101671.85635459097</v>
      </c>
    </row>
    <row r="78" spans="1:3" ht="12.75">
      <c r="A78" s="2">
        <v>54</v>
      </c>
      <c r="B78" s="2">
        <v>658007.6933583827</v>
      </c>
      <c r="C78" s="2">
        <v>142450.30664161732</v>
      </c>
    </row>
    <row r="79" spans="1:3" ht="12.75">
      <c r="A79" s="2">
        <v>55</v>
      </c>
      <c r="B79" s="2">
        <v>609477.2430713563</v>
      </c>
      <c r="C79" s="2">
        <v>188262.75692864368</v>
      </c>
    </row>
    <row r="80" spans="1:3" ht="12.75">
      <c r="A80" s="2">
        <v>56</v>
      </c>
      <c r="B80" s="2">
        <v>560946.79278433</v>
      </c>
      <c r="C80" s="2">
        <v>220405.20721567003</v>
      </c>
    </row>
    <row r="81" spans="1:3" ht="12.75">
      <c r="A81" s="2">
        <v>57</v>
      </c>
      <c r="B81" s="2">
        <v>512416.3424973036</v>
      </c>
      <c r="C81" s="2">
        <v>264325.6575026964</v>
      </c>
    </row>
    <row r="82" spans="1:3" ht="12.75">
      <c r="A82" s="2">
        <v>58</v>
      </c>
      <c r="B82" s="2">
        <v>463885.89221027726</v>
      </c>
      <c r="C82" s="2">
        <v>306151.10778972274</v>
      </c>
    </row>
    <row r="83" spans="1:3" ht="12.75">
      <c r="A83" s="2">
        <v>59</v>
      </c>
      <c r="B83" s="2">
        <v>415355.4419232509</v>
      </c>
      <c r="C83" s="2">
        <v>319313.5580767491</v>
      </c>
    </row>
    <row r="84" spans="1:3" ht="12.75">
      <c r="A84" s="2">
        <v>60</v>
      </c>
      <c r="B84" s="2">
        <v>366824.9916362241</v>
      </c>
      <c r="C84" s="2">
        <v>349205.0083637759</v>
      </c>
    </row>
    <row r="85" spans="1:3" ht="12.75">
      <c r="A85" s="2">
        <v>61</v>
      </c>
      <c r="B85" s="2">
        <v>318294.54134919774</v>
      </c>
      <c r="C85" s="2">
        <v>392219.45865080226</v>
      </c>
    </row>
    <row r="86" spans="1:3" ht="12.75">
      <c r="A86" s="2">
        <v>62</v>
      </c>
      <c r="B86" s="2">
        <v>269764.0910621714</v>
      </c>
      <c r="C86" s="2">
        <v>429591.9089378286</v>
      </c>
    </row>
    <row r="87" spans="1:3" ht="12.75">
      <c r="A87" s="2">
        <v>63</v>
      </c>
      <c r="B87" s="2">
        <v>221233.64077514503</v>
      </c>
      <c r="C87" s="2">
        <v>477263.35922485497</v>
      </c>
    </row>
    <row r="88" spans="1:3" ht="12.75">
      <c r="A88" s="2">
        <v>64</v>
      </c>
      <c r="B88" s="2">
        <v>172703.19048811868</v>
      </c>
      <c r="C88" s="2">
        <v>514477.8095118813</v>
      </c>
    </row>
    <row r="89" spans="1:3" ht="12.75">
      <c r="A89" s="2">
        <v>65</v>
      </c>
      <c r="B89" s="2">
        <v>124172.74020109233</v>
      </c>
      <c r="C89" s="2">
        <v>558484.2597989077</v>
      </c>
    </row>
    <row r="90" spans="1:3" ht="13.5" thickBot="1">
      <c r="A90" s="3">
        <v>66</v>
      </c>
      <c r="B90" s="3">
        <v>75642.28991406597</v>
      </c>
      <c r="C90" s="3">
        <v>605882.710085934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90"/>
  <sheetViews>
    <sheetView zoomScalePageLayoutView="0" workbookViewId="0" topLeftCell="A1">
      <selection activeCell="I12" sqref="I12"/>
    </sheetView>
  </sheetViews>
  <sheetFormatPr defaultColWidth="9.140625" defaultRowHeight="12.75"/>
  <sheetData>
    <row r="1" ht="12.75">
      <c r="A1" t="s">
        <v>5</v>
      </c>
    </row>
    <row r="2" ht="13.5" thickBot="1"/>
    <row r="3" spans="1:2" ht="12.75">
      <c r="A3" s="5" t="s">
        <v>6</v>
      </c>
      <c r="B3" s="5"/>
    </row>
    <row r="4" spans="1:2" ht="12.75">
      <c r="A4" s="2" t="s">
        <v>7</v>
      </c>
      <c r="B4" s="2">
        <v>0.9808894537175731</v>
      </c>
    </row>
    <row r="5" spans="1:2" ht="12.75">
      <c r="A5" s="2" t="s">
        <v>8</v>
      </c>
      <c r="B5" s="2">
        <v>0.9621441204143589</v>
      </c>
    </row>
    <row r="6" spans="1:2" ht="12.75">
      <c r="A6" s="2" t="s">
        <v>9</v>
      </c>
      <c r="B6" s="2">
        <v>0.9615526222958333</v>
      </c>
    </row>
    <row r="7" spans="1:2" ht="12.75">
      <c r="A7" s="2" t="s">
        <v>10</v>
      </c>
      <c r="B7" s="2">
        <v>0.10947803504036795</v>
      </c>
    </row>
    <row r="8" spans="1:2" ht="13.5" thickBot="1">
      <c r="A8" s="3" t="s">
        <v>11</v>
      </c>
      <c r="B8" s="3">
        <v>66</v>
      </c>
    </row>
    <row r="10" ht="13.5" thickBot="1">
      <c r="A10" t="s">
        <v>12</v>
      </c>
    </row>
    <row r="11" spans="1:6" ht="12.75">
      <c r="A11" s="4"/>
      <c r="B11" s="4" t="s">
        <v>17</v>
      </c>
      <c r="C11" s="4" t="s">
        <v>18</v>
      </c>
      <c r="D11" s="4" t="s">
        <v>19</v>
      </c>
      <c r="E11" s="4" t="s">
        <v>20</v>
      </c>
      <c r="F11" s="4" t="s">
        <v>21</v>
      </c>
    </row>
    <row r="12" spans="1:6" ht="12.75">
      <c r="A12" s="2" t="s">
        <v>13</v>
      </c>
      <c r="B12" s="2">
        <v>1</v>
      </c>
      <c r="C12" s="2">
        <v>19.49578606556859</v>
      </c>
      <c r="D12" s="2">
        <v>19.49578606556859</v>
      </c>
      <c r="E12" s="2">
        <v>1626.6224528534162</v>
      </c>
      <c r="F12" s="2">
        <v>3.202889932938889E-47</v>
      </c>
    </row>
    <row r="13" spans="1:6" ht="12.75">
      <c r="A13" s="2" t="s">
        <v>14</v>
      </c>
      <c r="B13" s="2">
        <v>64</v>
      </c>
      <c r="C13" s="2">
        <v>0.767068170003202</v>
      </c>
      <c r="D13" s="2">
        <v>0.011985440156300032</v>
      </c>
      <c r="E13" s="2"/>
      <c r="F13" s="2"/>
    </row>
    <row r="14" spans="1:6" ht="13.5" thickBot="1">
      <c r="A14" s="3" t="s">
        <v>15</v>
      </c>
      <c r="B14" s="3">
        <v>65</v>
      </c>
      <c r="C14" s="3">
        <v>20.262854235571794</v>
      </c>
      <c r="D14" s="3"/>
      <c r="E14" s="3"/>
      <c r="F14" s="3"/>
    </row>
    <row r="15" ht="13.5" thickBot="1"/>
    <row r="16" spans="1:9" ht="12.75">
      <c r="A16" s="4"/>
      <c r="B16" s="4" t="s">
        <v>22</v>
      </c>
      <c r="C16" s="4" t="s">
        <v>10</v>
      </c>
      <c r="D16" s="4" t="s">
        <v>23</v>
      </c>
      <c r="E16" s="4" t="s">
        <v>24</v>
      </c>
      <c r="F16" s="4" t="s">
        <v>25</v>
      </c>
      <c r="G16" s="4" t="s">
        <v>26</v>
      </c>
      <c r="H16" s="4" t="s">
        <v>27</v>
      </c>
      <c r="I16" s="4" t="s">
        <v>28</v>
      </c>
    </row>
    <row r="17" spans="1:9" ht="12.75">
      <c r="A17" s="2" t="s">
        <v>16</v>
      </c>
      <c r="B17" s="2">
        <v>15.367076013758187</v>
      </c>
      <c r="C17" s="2">
        <v>0.03294564621817716</v>
      </c>
      <c r="D17" s="2">
        <v>466.4372315538216</v>
      </c>
      <c r="E17" s="2">
        <v>9.730201745940157E-115</v>
      </c>
      <c r="F17" s="2">
        <v>15.301259520015503</v>
      </c>
      <c r="G17" s="2">
        <v>15.43289250750087</v>
      </c>
      <c r="H17" s="2">
        <v>15.301259520015503</v>
      </c>
      <c r="I17" s="2">
        <v>15.43289250750087</v>
      </c>
    </row>
    <row r="18" spans="1:9" ht="13.5" thickBot="1">
      <c r="A18" s="3">
        <v>9</v>
      </c>
      <c r="B18" s="3">
        <v>-0.0285295519256567</v>
      </c>
      <c r="C18" s="3">
        <v>0.0007073780336926523</v>
      </c>
      <c r="D18" s="3">
        <v>-40.33140777177775</v>
      </c>
      <c r="E18" s="3">
        <v>3.2028899329389807E-47</v>
      </c>
      <c r="F18" s="3">
        <v>-0.029942701985604746</v>
      </c>
      <c r="G18" s="3">
        <v>-0.027116401865708656</v>
      </c>
      <c r="H18" s="3">
        <v>-0.029942701985604746</v>
      </c>
      <c r="I18" s="3">
        <v>-0.027116401865708656</v>
      </c>
    </row>
    <row r="22" ht="12.75">
      <c r="A22" t="s">
        <v>29</v>
      </c>
    </row>
    <row r="23" ht="13.5" thickBot="1"/>
    <row r="24" spans="1:3" ht="12.75">
      <c r="A24" s="4" t="s">
        <v>30</v>
      </c>
      <c r="B24" s="4" t="s">
        <v>40</v>
      </c>
      <c r="C24" s="4" t="s">
        <v>32</v>
      </c>
    </row>
    <row r="25" spans="1:3" ht="12.75">
      <c r="A25" s="2">
        <v>1</v>
      </c>
      <c r="B25" s="2">
        <v>15.08178049450162</v>
      </c>
      <c r="C25" s="2">
        <v>0.2428741583737697</v>
      </c>
    </row>
    <row r="26" spans="1:3" ht="12.75">
      <c r="A26" s="2">
        <v>2</v>
      </c>
      <c r="B26" s="2">
        <v>15.053250942575962</v>
      </c>
      <c r="C26" s="2">
        <v>0.24955475229629265</v>
      </c>
    </row>
    <row r="27" spans="1:3" ht="12.75">
      <c r="A27" s="2">
        <v>3</v>
      </c>
      <c r="B27" s="2">
        <v>15.024721390650306</v>
      </c>
      <c r="C27" s="2">
        <v>0.24518577009445153</v>
      </c>
    </row>
    <row r="28" spans="1:3" ht="12.75">
      <c r="A28" s="2">
        <v>4</v>
      </c>
      <c r="B28" s="2">
        <v>14.99619183872465</v>
      </c>
      <c r="C28" s="2">
        <v>0.2719931080076883</v>
      </c>
    </row>
    <row r="29" spans="1:3" ht="12.75">
      <c r="A29" s="2">
        <v>5</v>
      </c>
      <c r="B29" s="2">
        <v>14.967662286798992</v>
      </c>
      <c r="C29" s="2">
        <v>0.2626987475380709</v>
      </c>
    </row>
    <row r="30" spans="1:3" ht="12.75">
      <c r="A30" s="2">
        <v>6</v>
      </c>
      <c r="B30" s="2">
        <v>14.939132734873336</v>
      </c>
      <c r="C30" s="2">
        <v>0.08378861077359545</v>
      </c>
    </row>
    <row r="31" spans="1:3" ht="12.75">
      <c r="A31" s="2">
        <v>7</v>
      </c>
      <c r="B31" s="2">
        <v>14.91060318294768</v>
      </c>
      <c r="C31" s="2">
        <v>0.07735174063998862</v>
      </c>
    </row>
    <row r="32" spans="1:3" ht="12.75">
      <c r="A32" s="2">
        <v>8</v>
      </c>
      <c r="B32" s="2">
        <v>14.882073631022022</v>
      </c>
      <c r="C32" s="2">
        <v>0.032406485115343386</v>
      </c>
    </row>
    <row r="33" spans="1:3" ht="12.75">
      <c r="A33" s="2">
        <v>9</v>
      </c>
      <c r="B33" s="2">
        <v>14.853544079096366</v>
      </c>
      <c r="C33" s="2">
        <v>-0.002463983934076097</v>
      </c>
    </row>
    <row r="34" spans="1:3" ht="12.75">
      <c r="A34" s="2">
        <v>10</v>
      </c>
      <c r="B34" s="2">
        <v>14.825014527170708</v>
      </c>
      <c r="C34" s="2">
        <v>-0.003825652428826487</v>
      </c>
    </row>
    <row r="35" spans="1:3" ht="12.75">
      <c r="A35" s="2">
        <v>11</v>
      </c>
      <c r="B35" s="2">
        <v>14.796484975245052</v>
      </c>
      <c r="C35" s="2">
        <v>2.3696473171241905E-05</v>
      </c>
    </row>
    <row r="36" spans="1:3" ht="12.75">
      <c r="A36" s="2">
        <v>12</v>
      </c>
      <c r="B36" s="2">
        <v>14.767955423319396</v>
      </c>
      <c r="C36" s="2">
        <v>-0.03350723959733948</v>
      </c>
    </row>
    <row r="37" spans="1:3" ht="12.75">
      <c r="A37" s="2">
        <v>13</v>
      </c>
      <c r="B37" s="2">
        <v>14.739425871393738</v>
      </c>
      <c r="C37" s="2">
        <v>-0.06899287983054592</v>
      </c>
    </row>
    <row r="38" spans="1:3" ht="12.75">
      <c r="A38" s="2">
        <v>14</v>
      </c>
      <c r="B38" s="2">
        <v>14.710896319468082</v>
      </c>
      <c r="C38" s="2">
        <v>-0.10354232219902926</v>
      </c>
    </row>
    <row r="39" spans="1:3" ht="12.75">
      <c r="A39" s="2">
        <v>15</v>
      </c>
      <c r="B39" s="2">
        <v>14.682366767542426</v>
      </c>
      <c r="C39" s="2">
        <v>-0.09900191495727739</v>
      </c>
    </row>
    <row r="40" spans="1:3" ht="12.75">
      <c r="A40" s="2">
        <v>16</v>
      </c>
      <c r="B40" s="2">
        <v>14.653837215616768</v>
      </c>
      <c r="C40" s="2">
        <v>-0.09171833418750808</v>
      </c>
    </row>
    <row r="41" spans="1:3" ht="12.75">
      <c r="A41" s="2">
        <v>17</v>
      </c>
      <c r="B41" s="2">
        <v>14.625307663691112</v>
      </c>
      <c r="C41" s="2">
        <v>-0.07345107760114544</v>
      </c>
    </row>
    <row r="42" spans="1:3" ht="12.75">
      <c r="A42" s="2">
        <v>18</v>
      </c>
      <c r="B42" s="2">
        <v>14.596778111765456</v>
      </c>
      <c r="C42" s="2">
        <v>-0.06119902661252041</v>
      </c>
    </row>
    <row r="43" spans="1:3" ht="12.75">
      <c r="A43" s="2">
        <v>19</v>
      </c>
      <c r="B43" s="2">
        <v>14.568248559839798</v>
      </c>
      <c r="C43" s="2">
        <v>-0.043990639387319064</v>
      </c>
    </row>
    <row r="44" spans="1:3" ht="12.75">
      <c r="A44" s="2">
        <v>20</v>
      </c>
      <c r="B44" s="2">
        <v>14.539719007914142</v>
      </c>
      <c r="C44" s="2">
        <v>-0.030038292808932</v>
      </c>
    </row>
    <row r="45" spans="1:3" ht="12.75">
      <c r="A45" s="2">
        <v>21</v>
      </c>
      <c r="B45" s="2">
        <v>14.511189455988486</v>
      </c>
      <c r="C45" s="2">
        <v>-0.07201792490710623</v>
      </c>
    </row>
    <row r="46" spans="1:3" ht="12.75">
      <c r="A46" s="2">
        <v>22</v>
      </c>
      <c r="B46" s="2">
        <v>14.482659904062828</v>
      </c>
      <c r="C46" s="2">
        <v>-0.06875360146936771</v>
      </c>
    </row>
    <row r="47" spans="1:3" ht="12.75">
      <c r="A47" s="2">
        <v>23</v>
      </c>
      <c r="B47" s="2">
        <v>14.454130352137172</v>
      </c>
      <c r="C47" s="2">
        <v>-0.0658790874760502</v>
      </c>
    </row>
    <row r="48" spans="1:3" ht="12.75">
      <c r="A48" s="2">
        <v>24</v>
      </c>
      <c r="B48" s="2">
        <v>14.425600800211516</v>
      </c>
      <c r="C48" s="2">
        <v>-0.07040955895416268</v>
      </c>
    </row>
    <row r="49" spans="1:3" ht="12.75">
      <c r="A49" s="2">
        <v>25</v>
      </c>
      <c r="B49" s="2">
        <v>14.397071248285858</v>
      </c>
      <c r="C49" s="2">
        <v>-0.04987476350155262</v>
      </c>
    </row>
    <row r="50" spans="1:3" ht="12.75">
      <c r="A50" s="2">
        <v>26</v>
      </c>
      <c r="B50" s="2">
        <v>14.368541696360202</v>
      </c>
      <c r="C50" s="2">
        <v>-0.04724298138722105</v>
      </c>
    </row>
    <row r="51" spans="1:3" ht="12.75">
      <c r="A51" s="2">
        <v>27</v>
      </c>
      <c r="B51" s="2">
        <v>14.340012144434546</v>
      </c>
      <c r="C51" s="2">
        <v>-0.02215057097184925</v>
      </c>
    </row>
    <row r="52" spans="1:3" ht="12.75">
      <c r="A52" s="2">
        <v>28</v>
      </c>
      <c r="B52" s="2">
        <v>14.311482592508888</v>
      </c>
      <c r="C52" s="2">
        <v>-0.025586603194579283</v>
      </c>
    </row>
    <row r="53" spans="1:3" ht="12.75">
      <c r="A53" s="2">
        <v>29</v>
      </c>
      <c r="B53" s="2">
        <v>14.282953040583232</v>
      </c>
      <c r="C53" s="2">
        <v>-0.028714760245486914</v>
      </c>
    </row>
    <row r="54" spans="1:3" ht="12.75">
      <c r="A54" s="2">
        <v>30</v>
      </c>
      <c r="B54" s="2">
        <v>14.254423488657576</v>
      </c>
      <c r="C54" s="2">
        <v>-0.001104551064242898</v>
      </c>
    </row>
    <row r="55" spans="1:3" ht="12.75">
      <c r="A55" s="2">
        <v>31</v>
      </c>
      <c r="B55" s="2">
        <v>14.225893936731918</v>
      </c>
      <c r="C55" s="2">
        <v>-0.13789515038803302</v>
      </c>
    </row>
    <row r="56" spans="1:3" ht="12.75">
      <c r="A56" s="2">
        <v>32</v>
      </c>
      <c r="B56" s="2">
        <v>14.197364384806262</v>
      </c>
      <c r="C56" s="2">
        <v>-0.13052562087821684</v>
      </c>
    </row>
    <row r="57" spans="1:3" ht="12.75">
      <c r="A57" s="2">
        <v>33</v>
      </c>
      <c r="B57" s="2">
        <v>14.168834832880606</v>
      </c>
      <c r="C57" s="2">
        <v>-0.1344329515224736</v>
      </c>
    </row>
    <row r="58" spans="1:3" ht="12.75">
      <c r="A58" s="2">
        <v>34</v>
      </c>
      <c r="B58" s="2">
        <v>14.140305280954948</v>
      </c>
      <c r="C58" s="2">
        <v>-0.12134298911228392</v>
      </c>
    </row>
    <row r="59" spans="1:3" ht="12.75">
      <c r="A59" s="2">
        <v>35</v>
      </c>
      <c r="B59" s="2">
        <v>14.111775729029292</v>
      </c>
      <c r="C59" s="2">
        <v>-0.10883833508109397</v>
      </c>
    </row>
    <row r="60" spans="1:3" ht="12.75">
      <c r="A60" s="2">
        <v>36</v>
      </c>
      <c r="B60" s="2">
        <v>14.083246177103636</v>
      </c>
      <c r="C60" s="2">
        <v>-0.09335215244697714</v>
      </c>
    </row>
    <row r="61" spans="1:3" ht="12.75">
      <c r="A61" s="2">
        <v>37</v>
      </c>
      <c r="B61" s="2">
        <v>14.054716625177978</v>
      </c>
      <c r="C61" s="2">
        <v>-0.11342928904289273</v>
      </c>
    </row>
    <row r="62" spans="1:3" ht="12.75">
      <c r="A62" s="2">
        <v>38</v>
      </c>
      <c r="B62" s="2">
        <v>14.026187073252322</v>
      </c>
      <c r="C62" s="2">
        <v>-0.09350789056563258</v>
      </c>
    </row>
    <row r="63" spans="1:3" ht="12.75">
      <c r="A63" s="2">
        <v>39</v>
      </c>
      <c r="B63" s="2">
        <v>13.997657521326666</v>
      </c>
      <c r="C63" s="2">
        <v>-0.07095627623126255</v>
      </c>
    </row>
    <row r="64" spans="1:3" ht="12.75">
      <c r="A64" s="2">
        <v>40</v>
      </c>
      <c r="B64" s="2">
        <v>13.969127969401008</v>
      </c>
      <c r="C64" s="2">
        <v>-0.04414257123174892</v>
      </c>
    </row>
    <row r="65" spans="1:3" ht="12.75">
      <c r="A65" s="2">
        <v>41</v>
      </c>
      <c r="B65" s="2">
        <v>13.940598417475352</v>
      </c>
      <c r="C65" s="2">
        <v>-0.04004383315389859</v>
      </c>
    </row>
    <row r="66" spans="1:3" ht="12.75">
      <c r="A66" s="2">
        <v>42</v>
      </c>
      <c r="B66" s="2">
        <v>13.912068865549696</v>
      </c>
      <c r="C66" s="2">
        <v>-0.06303649466804373</v>
      </c>
    </row>
    <row r="67" spans="1:3" ht="12.75">
      <c r="A67" s="2">
        <v>43</v>
      </c>
      <c r="B67" s="2">
        <v>13.883539313624038</v>
      </c>
      <c r="C67" s="2">
        <v>-0.05608239839140339</v>
      </c>
    </row>
    <row r="68" spans="1:3" ht="12.75">
      <c r="A68" s="2">
        <v>44</v>
      </c>
      <c r="B68" s="2">
        <v>13.855009761698382</v>
      </c>
      <c r="C68" s="2">
        <v>-0.12715187721947707</v>
      </c>
    </row>
    <row r="69" spans="1:3" ht="12.75">
      <c r="A69" s="2">
        <v>45</v>
      </c>
      <c r="B69" s="2">
        <v>13.826480209772726</v>
      </c>
      <c r="C69" s="2">
        <v>-0.10621153394511573</v>
      </c>
    </row>
    <row r="70" spans="1:3" ht="12.75">
      <c r="A70" s="2">
        <v>46</v>
      </c>
      <c r="B70" s="2">
        <v>13.797950657847068</v>
      </c>
      <c r="C70" s="2">
        <v>-0.0822228668099303</v>
      </c>
    </row>
    <row r="71" spans="1:3" ht="12.75">
      <c r="A71" s="2">
        <v>47</v>
      </c>
      <c r="B71" s="2">
        <v>13.769421105921412</v>
      </c>
      <c r="C71" s="2">
        <v>-0.06480858967311498</v>
      </c>
    </row>
    <row r="72" spans="1:3" ht="12.75">
      <c r="A72" s="2">
        <v>48</v>
      </c>
      <c r="B72" s="2">
        <v>13.740891553995755</v>
      </c>
      <c r="C72" s="2">
        <v>-0.08329993349855869</v>
      </c>
    </row>
    <row r="73" spans="1:3" ht="12.75">
      <c r="A73" s="2">
        <v>49</v>
      </c>
      <c r="B73" s="2">
        <v>13.712362002070098</v>
      </c>
      <c r="C73" s="2">
        <v>-0.06396798526481007</v>
      </c>
    </row>
    <row r="74" spans="1:3" ht="12.75">
      <c r="A74" s="2">
        <v>50</v>
      </c>
      <c r="B74" s="2">
        <v>13.683832450144441</v>
      </c>
      <c r="C74" s="2">
        <v>-0.035660653723589064</v>
      </c>
    </row>
    <row r="75" spans="1:3" ht="12.75">
      <c r="A75" s="2">
        <v>51</v>
      </c>
      <c r="B75" s="2">
        <v>13.655302898218785</v>
      </c>
      <c r="C75" s="2">
        <v>-0.01661902156650541</v>
      </c>
    </row>
    <row r="76" spans="1:3" ht="12.75">
      <c r="A76" s="2">
        <v>52</v>
      </c>
      <c r="B76" s="2">
        <v>13.626773346293128</v>
      </c>
      <c r="C76" s="2">
        <v>0.010261051852095804</v>
      </c>
    </row>
    <row r="77" spans="1:3" ht="12.75">
      <c r="A77" s="2">
        <v>53</v>
      </c>
      <c r="B77" s="2">
        <v>13.598243794367471</v>
      </c>
      <c r="C77" s="2">
        <v>0.004333410357448386</v>
      </c>
    </row>
    <row r="78" spans="1:3" ht="12.75">
      <c r="A78" s="2">
        <v>54</v>
      </c>
      <c r="B78" s="2">
        <v>13.569714242441815</v>
      </c>
      <c r="C78" s="2">
        <v>0.023225100392643583</v>
      </c>
    </row>
    <row r="79" spans="1:3" ht="12.75">
      <c r="A79" s="2">
        <v>55</v>
      </c>
      <c r="B79" s="2">
        <v>13.541184690516157</v>
      </c>
      <c r="C79" s="2">
        <v>0.04835331829035994</v>
      </c>
    </row>
    <row r="80" spans="1:3" ht="12.75">
      <c r="A80" s="2">
        <v>56</v>
      </c>
      <c r="B80" s="2">
        <v>13.512655138590501</v>
      </c>
      <c r="C80" s="2">
        <v>0.056125892920031006</v>
      </c>
    </row>
    <row r="81" spans="1:3" ht="12.75">
      <c r="A81" s="2">
        <v>57</v>
      </c>
      <c r="B81" s="2">
        <v>13.484125586664845</v>
      </c>
      <c r="C81" s="2">
        <v>0.07873794121330313</v>
      </c>
    </row>
    <row r="82" spans="1:3" ht="12.75">
      <c r="A82" s="2">
        <v>58</v>
      </c>
      <c r="B82" s="2">
        <v>13.455596034739187</v>
      </c>
      <c r="C82" s="2">
        <v>0.09859780988427325</v>
      </c>
    </row>
    <row r="83" spans="1:3" ht="12.75">
      <c r="A83" s="2">
        <v>59</v>
      </c>
      <c r="B83" s="2">
        <v>13.427066482813531</v>
      </c>
      <c r="C83" s="2">
        <v>0.0801088538118151</v>
      </c>
    </row>
    <row r="84" spans="1:3" ht="12.75">
      <c r="A84" s="2">
        <v>60</v>
      </c>
      <c r="B84" s="2">
        <v>13.398536930887873</v>
      </c>
      <c r="C84" s="2">
        <v>0.08294041361849303</v>
      </c>
    </row>
    <row r="85" spans="1:3" ht="12.75">
      <c r="A85" s="2">
        <v>61</v>
      </c>
      <c r="B85" s="2">
        <v>13.370007378962217</v>
      </c>
      <c r="C85" s="2">
        <v>0.10373655179644281</v>
      </c>
    </row>
    <row r="86" spans="1:3" ht="12.75">
      <c r="A86" s="2">
        <v>62</v>
      </c>
      <c r="B86" s="2">
        <v>13.341477827036561</v>
      </c>
      <c r="C86" s="2">
        <v>0.11643736352923817</v>
      </c>
    </row>
    <row r="87" spans="1:3" ht="12.75">
      <c r="A87" s="2">
        <v>63</v>
      </c>
      <c r="B87" s="2">
        <v>13.312948275110905</v>
      </c>
      <c r="C87" s="2">
        <v>0.1437378876413451</v>
      </c>
    </row>
    <row r="88" spans="1:3" ht="12.75">
      <c r="A88" s="2">
        <v>64</v>
      </c>
      <c r="B88" s="2">
        <v>13.284418723185247</v>
      </c>
      <c r="C88" s="2">
        <v>0.1559342776563053</v>
      </c>
    </row>
    <row r="89" spans="1:3" ht="12.75">
      <c r="A89" s="2">
        <v>65</v>
      </c>
      <c r="B89" s="2">
        <v>13.255889171259591</v>
      </c>
      <c r="C89" s="2">
        <v>0.17785864495732895</v>
      </c>
    </row>
    <row r="90" spans="1:3" ht="13.5" thickBot="1">
      <c r="A90" s="3">
        <v>66</v>
      </c>
      <c r="B90" s="3">
        <v>13.227359619333933</v>
      </c>
      <c r="C90" s="3">
        <v>0.20472859389772324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90"/>
  <sheetViews>
    <sheetView tabSelected="1" zoomScalePageLayoutView="0" workbookViewId="0" topLeftCell="A1">
      <selection activeCell="H19" sqref="H19"/>
    </sheetView>
  </sheetViews>
  <sheetFormatPr defaultColWidth="9.140625" defaultRowHeight="12.75"/>
  <sheetData>
    <row r="1" ht="12.75">
      <c r="A1" t="s">
        <v>5</v>
      </c>
    </row>
    <row r="2" ht="13.5" thickBot="1"/>
    <row r="3" spans="1:2" ht="12.75">
      <c r="A3" s="5" t="s">
        <v>6</v>
      </c>
      <c r="B3" s="5"/>
    </row>
    <row r="4" spans="1:2" ht="12.75">
      <c r="A4" s="2" t="s">
        <v>7</v>
      </c>
      <c r="B4" s="2">
        <v>0.9944574295977331</v>
      </c>
    </row>
    <row r="5" spans="1:2" ht="12.75">
      <c r="A5" s="2" t="s">
        <v>8</v>
      </c>
      <c r="B5" s="2">
        <v>0.9889455792821302</v>
      </c>
    </row>
    <row r="6" spans="1:2" ht="12.75">
      <c r="A6" s="2" t="s">
        <v>9</v>
      </c>
      <c r="B6" s="2">
        <v>0.9887728539584135</v>
      </c>
    </row>
    <row r="7" spans="1:2" ht="12.75">
      <c r="A7" s="2" t="s">
        <v>10</v>
      </c>
      <c r="B7" s="2">
        <v>0.05916002076794571</v>
      </c>
    </row>
    <row r="8" spans="1:2" ht="13.5" thickBot="1">
      <c r="A8" s="3" t="s">
        <v>11</v>
      </c>
      <c r="B8" s="3">
        <v>66</v>
      </c>
    </row>
    <row r="10" ht="13.5" thickBot="1">
      <c r="A10" t="s">
        <v>12</v>
      </c>
    </row>
    <row r="11" spans="1:6" ht="12.75">
      <c r="A11" s="4"/>
      <c r="B11" s="4" t="s">
        <v>17</v>
      </c>
      <c r="C11" s="4" t="s">
        <v>18</v>
      </c>
      <c r="D11" s="4" t="s">
        <v>19</v>
      </c>
      <c r="E11" s="4" t="s">
        <v>20</v>
      </c>
      <c r="F11" s="4" t="s">
        <v>21</v>
      </c>
    </row>
    <row r="12" spans="1:6" ht="12.75">
      <c r="A12" s="2" t="s">
        <v>13</v>
      </c>
      <c r="B12" s="2">
        <v>1</v>
      </c>
      <c r="C12" s="2">
        <v>20.038860119906914</v>
      </c>
      <c r="D12" s="2">
        <v>20.038860119906914</v>
      </c>
      <c r="E12" s="2">
        <v>5725.539011894307</v>
      </c>
      <c r="F12" s="2">
        <v>2.469708050356648E-64</v>
      </c>
    </row>
    <row r="13" spans="1:6" ht="12.75">
      <c r="A13" s="2" t="s">
        <v>14</v>
      </c>
      <c r="B13" s="2">
        <v>64</v>
      </c>
      <c r="C13" s="2">
        <v>0.22399411566488112</v>
      </c>
      <c r="D13" s="2">
        <v>0.0034999080572637674</v>
      </c>
      <c r="E13" s="2"/>
      <c r="F13" s="2"/>
    </row>
    <row r="14" spans="1:6" ht="13.5" thickBot="1">
      <c r="A14" s="3" t="s">
        <v>15</v>
      </c>
      <c r="B14" s="3">
        <v>65</v>
      </c>
      <c r="C14" s="3">
        <v>20.262854235571794</v>
      </c>
      <c r="D14" s="3"/>
      <c r="E14" s="3"/>
      <c r="F14" s="3"/>
    </row>
    <row r="15" ht="13.5" thickBot="1"/>
    <row r="16" spans="1:9" ht="12.75">
      <c r="A16" s="4"/>
      <c r="B16" s="4" t="s">
        <v>22</v>
      </c>
      <c r="C16" s="4" t="s">
        <v>10</v>
      </c>
      <c r="D16" s="4" t="s">
        <v>23</v>
      </c>
      <c r="E16" s="4" t="s">
        <v>24</v>
      </c>
      <c r="F16" s="4" t="s">
        <v>25</v>
      </c>
      <c r="G16" s="4" t="s">
        <v>26</v>
      </c>
      <c r="H16" s="4" t="s">
        <v>27</v>
      </c>
      <c r="I16" s="4" t="s">
        <v>28</v>
      </c>
    </row>
    <row r="17" spans="1:9" ht="12.75">
      <c r="A17" s="2" t="s">
        <v>16</v>
      </c>
      <c r="B17" s="2">
        <v>17.846436998216415</v>
      </c>
      <c r="C17" s="2">
        <v>0.04933122855097351</v>
      </c>
      <c r="D17" s="2">
        <v>361.76753594887373</v>
      </c>
      <c r="E17" s="2">
        <v>1.1187358324767415E-107</v>
      </c>
      <c r="F17" s="2">
        <v>17.747886541086434</v>
      </c>
      <c r="G17" s="2">
        <v>17.944987455346396</v>
      </c>
      <c r="H17" s="2">
        <v>17.747886541086434</v>
      </c>
      <c r="I17" s="2">
        <v>17.944987455346396</v>
      </c>
    </row>
    <row r="18" spans="1:9" ht="13.5" thickBot="1">
      <c r="A18" s="3">
        <v>2.1972245773362196</v>
      </c>
      <c r="B18" s="3">
        <v>-1.0191336763006815</v>
      </c>
      <c r="C18" s="3">
        <v>0.013468615769130433</v>
      </c>
      <c r="D18" s="3">
        <v>-75.6672915591295</v>
      </c>
      <c r="E18" s="3">
        <v>2.469708050356648E-64</v>
      </c>
      <c r="F18" s="3">
        <v>-1.046040329144009</v>
      </c>
      <c r="G18" s="3">
        <v>-0.992227023457354</v>
      </c>
      <c r="H18" s="3">
        <v>-1.046040329144009</v>
      </c>
      <c r="I18" s="3">
        <v>-0.992227023457354</v>
      </c>
    </row>
    <row r="22" ht="12.75">
      <c r="A22" t="s">
        <v>29</v>
      </c>
    </row>
    <row r="23" ht="13.5" thickBot="1"/>
    <row r="24" spans="1:3" ht="12.75">
      <c r="A24" s="4" t="s">
        <v>30</v>
      </c>
      <c r="B24" s="4" t="s">
        <v>40</v>
      </c>
      <c r="C24" s="4" t="s">
        <v>32</v>
      </c>
    </row>
    <row r="25" spans="1:3" ht="12.75">
      <c r="A25" s="2">
        <v>1</v>
      </c>
      <c r="B25" s="2">
        <v>15.499794987398246</v>
      </c>
      <c r="C25" s="2">
        <v>-0.17514033452285638</v>
      </c>
    </row>
    <row r="26" spans="1:3" ht="12.75">
      <c r="A26" s="2">
        <v>2</v>
      </c>
      <c r="B26" s="2">
        <v>15.402661173465386</v>
      </c>
      <c r="C26" s="2">
        <v>-0.09985547859313115</v>
      </c>
    </row>
    <row r="27" spans="1:3" ht="12.75">
      <c r="A27" s="2">
        <v>3</v>
      </c>
      <c r="B27" s="2">
        <v>15.31398494895396</v>
      </c>
      <c r="C27" s="2">
        <v>-0.044077788209202495</v>
      </c>
    </row>
    <row r="28" spans="1:3" ht="12.75">
      <c r="A28" s="2">
        <v>4</v>
      </c>
      <c r="B28" s="2">
        <v>15.232410730021568</v>
      </c>
      <c r="C28" s="2">
        <v>0.03577421671077019</v>
      </c>
    </row>
    <row r="29" spans="1:3" ht="12.75">
      <c r="A29" s="2">
        <v>5</v>
      </c>
      <c r="B29" s="2">
        <v>15.156884799917357</v>
      </c>
      <c r="C29" s="2">
        <v>0.07347623441970619</v>
      </c>
    </row>
    <row r="30" spans="1:3" ht="12.75">
      <c r="A30" s="2">
        <v>6</v>
      </c>
      <c r="B30" s="2">
        <v>15.08657184116032</v>
      </c>
      <c r="C30" s="2">
        <v>-0.06365049551338764</v>
      </c>
    </row>
    <row r="31" spans="1:3" ht="12.75">
      <c r="A31" s="2">
        <v>7</v>
      </c>
      <c r="B31" s="2">
        <v>15.020798460850378</v>
      </c>
      <c r="C31" s="2">
        <v>-0.03284353726270872</v>
      </c>
    </row>
    <row r="32" spans="1:3" ht="12.75">
      <c r="A32" s="2">
        <v>8</v>
      </c>
      <c r="B32" s="2">
        <v>14.959013867144256</v>
      </c>
      <c r="C32" s="2">
        <v>-0.04453375100688994</v>
      </c>
    </row>
    <row r="33" spans="1:3" ht="12.75">
      <c r="A33" s="2">
        <v>9</v>
      </c>
      <c r="B33" s="2">
        <v>14.900761802716033</v>
      </c>
      <c r="C33" s="2">
        <v>-0.04968170755374324</v>
      </c>
    </row>
    <row r="34" spans="1:3" ht="12.75">
      <c r="A34" s="2">
        <v>10</v>
      </c>
      <c r="B34" s="2">
        <v>14.845660076735495</v>
      </c>
      <c r="C34" s="2">
        <v>-0.02447120199361308</v>
      </c>
    </row>
    <row r="35" spans="1:3" ht="12.75">
      <c r="A35" s="2">
        <v>11</v>
      </c>
      <c r="B35" s="2">
        <v>14.793385353056738</v>
      </c>
      <c r="C35" s="2">
        <v>0.003123318661485186</v>
      </c>
    </row>
    <row r="36" spans="1:3" ht="12.75">
      <c r="A36" s="2">
        <v>12</v>
      </c>
      <c r="B36" s="2">
        <v>14.74366165367943</v>
      </c>
      <c r="C36" s="2">
        <v>-0.009213469957373377</v>
      </c>
    </row>
    <row r="37" spans="1:3" ht="12.75">
      <c r="A37" s="2">
        <v>13</v>
      </c>
      <c r="B37" s="2">
        <v>14.696251539123876</v>
      </c>
      <c r="C37" s="2">
        <v>-0.025818547560684024</v>
      </c>
    </row>
    <row r="38" spans="1:3" ht="12.75">
      <c r="A38" s="2">
        <v>14</v>
      </c>
      <c r="B38" s="2">
        <v>14.650949250917018</v>
      </c>
      <c r="C38" s="2">
        <v>-0.04359525364796468</v>
      </c>
    </row>
    <row r="39" spans="1:3" ht="12.75">
      <c r="A39" s="2">
        <v>15</v>
      </c>
      <c r="B39" s="2">
        <v>14.60757531461245</v>
      </c>
      <c r="C39" s="2">
        <v>-0.024210462027301816</v>
      </c>
    </row>
    <row r="40" spans="1:3" ht="12.75">
      <c r="A40" s="2">
        <v>16</v>
      </c>
      <c r="B40" s="2">
        <v>14.565972245263097</v>
      </c>
      <c r="C40" s="2">
        <v>-0.0038533638338371645</v>
      </c>
    </row>
    <row r="41" spans="1:3" ht="12.75">
      <c r="A41" s="2">
        <v>17</v>
      </c>
      <c r="B41" s="2">
        <v>14.526001095680058</v>
      </c>
      <c r="C41" s="2">
        <v>0.0258554904099082</v>
      </c>
    </row>
    <row r="42" spans="1:3" ht="12.75">
      <c r="A42" s="2">
        <v>18</v>
      </c>
      <c r="B42" s="2">
        <v>14.487538656478106</v>
      </c>
      <c r="C42" s="2">
        <v>0.04804042867482927</v>
      </c>
    </row>
    <row r="43" spans="1:3" ht="12.75">
      <c r="A43" s="2">
        <v>19</v>
      </c>
      <c r="B43" s="2">
        <v>14.450475165575847</v>
      </c>
      <c r="C43" s="2">
        <v>0.07378275487663188</v>
      </c>
    </row>
    <row r="44" spans="1:3" ht="12.75">
      <c r="A44" s="2">
        <v>20</v>
      </c>
      <c r="B44" s="2">
        <v>14.414712419810344</v>
      </c>
      <c r="C44" s="2">
        <v>0.09496829529486561</v>
      </c>
    </row>
    <row r="45" spans="1:3" ht="12.75">
      <c r="A45" s="2">
        <v>21</v>
      </c>
      <c r="B45" s="2">
        <v>14.38016220681881</v>
      </c>
      <c r="C45" s="2">
        <v>0.05900932426257022</v>
      </c>
    </row>
    <row r="46" spans="1:3" ht="12.75">
      <c r="A46" s="2">
        <v>22</v>
      </c>
      <c r="B46" s="2">
        <v>14.346744994139968</v>
      </c>
      <c r="C46" s="2">
        <v>0.06716130845349255</v>
      </c>
    </row>
    <row r="47" spans="1:3" ht="12.75">
      <c r="A47" s="2">
        <v>23</v>
      </c>
      <c r="B47" s="2">
        <v>14.314388826508868</v>
      </c>
      <c r="C47" s="2">
        <v>0.07386243815225413</v>
      </c>
    </row>
    <row r="48" spans="1:3" ht="12.75">
      <c r="A48" s="2">
        <v>24</v>
      </c>
      <c r="B48" s="2">
        <v>14.28302839288595</v>
      </c>
      <c r="C48" s="2">
        <v>0.07216284837140385</v>
      </c>
    </row>
    <row r="49" spans="1:3" ht="12.75">
      <c r="A49" s="2">
        <v>25</v>
      </c>
      <c r="B49" s="2">
        <v>14.252604232802746</v>
      </c>
      <c r="C49" s="2">
        <v>0.09459225198155963</v>
      </c>
    </row>
    <row r="50" spans="1:3" ht="12.75">
      <c r="A50" s="2">
        <v>26</v>
      </c>
      <c r="B50" s="2">
        <v>14.223062057782208</v>
      </c>
      <c r="C50" s="2">
        <v>0.0982366571907729</v>
      </c>
    </row>
    <row r="51" spans="1:3" ht="12.75">
      <c r="A51" s="2">
        <v>27</v>
      </c>
      <c r="B51" s="2">
        <v>14.194352168374524</v>
      </c>
      <c r="C51" s="2">
        <v>0.1235094050881731</v>
      </c>
    </row>
    <row r="52" spans="1:3" ht="12.75">
      <c r="A52" s="2">
        <v>28</v>
      </c>
      <c r="B52" s="2">
        <v>14.166428951083324</v>
      </c>
      <c r="C52" s="2">
        <v>0.11946703823098481</v>
      </c>
    </row>
    <row r="53" spans="1:3" ht="12.75">
      <c r="A53" s="2">
        <v>29</v>
      </c>
      <c r="B53" s="2">
        <v>14.139250442393985</v>
      </c>
      <c r="C53" s="2">
        <v>0.11498783794375989</v>
      </c>
    </row>
    <row r="54" spans="1:3" ht="12.75">
      <c r="A54" s="2">
        <v>30</v>
      </c>
      <c r="B54" s="2">
        <v>14.112777949442131</v>
      </c>
      <c r="C54" s="2">
        <v>0.14054098815120142</v>
      </c>
    </row>
    <row r="55" spans="1:3" ht="12.75">
      <c r="A55" s="2">
        <v>31</v>
      </c>
      <c r="B55" s="2">
        <v>14.086975718715228</v>
      </c>
      <c r="C55" s="2">
        <v>0.0010230676286564488</v>
      </c>
    </row>
    <row r="56" spans="1:3" ht="12.75">
      <c r="A56" s="2">
        <v>32</v>
      </c>
      <c r="B56" s="2">
        <v>14.061810645668533</v>
      </c>
      <c r="C56" s="2">
        <v>0.005028118259511771</v>
      </c>
    </row>
    <row r="57" spans="1:3" ht="12.75">
      <c r="A57" s="2">
        <v>33</v>
      </c>
      <c r="B57" s="2">
        <v>14.03725201933792</v>
      </c>
      <c r="C57" s="2">
        <v>-0.002850137979788059</v>
      </c>
    </row>
    <row r="58" spans="1:3" ht="12.75">
      <c r="A58" s="2">
        <v>34</v>
      </c>
      <c r="B58" s="2">
        <v>14.013271297007087</v>
      </c>
      <c r="C58" s="2">
        <v>0.005690994835577001</v>
      </c>
    </row>
    <row r="59" spans="1:3" ht="12.75">
      <c r="A59" s="2">
        <v>35</v>
      </c>
      <c r="B59" s="2">
        <v>13.989841904782367</v>
      </c>
      <c r="C59" s="2">
        <v>0.013095489165831253</v>
      </c>
    </row>
    <row r="60" spans="1:3" ht="12.75">
      <c r="A60" s="2">
        <v>36</v>
      </c>
      <c r="B60" s="2">
        <v>13.966939060580884</v>
      </c>
      <c r="C60" s="2">
        <v>0.022954964075774242</v>
      </c>
    </row>
    <row r="61" spans="1:3" ht="12.75">
      <c r="A61" s="2">
        <v>37</v>
      </c>
      <c r="B61" s="2">
        <v>13.944539616575508</v>
      </c>
      <c r="C61" s="2">
        <v>-0.0032522804404226946</v>
      </c>
    </row>
    <row r="62" spans="1:3" ht="12.75">
      <c r="A62" s="2">
        <v>38</v>
      </c>
      <c r="B62" s="2">
        <v>13.922621918585392</v>
      </c>
      <c r="C62" s="2">
        <v>0.010057264101297037</v>
      </c>
    </row>
    <row r="63" spans="1:3" ht="12.75">
      <c r="A63" s="2">
        <v>39</v>
      </c>
      <c r="B63" s="2">
        <v>13.90116568027094</v>
      </c>
      <c r="C63" s="2">
        <v>0.025535564824462398</v>
      </c>
    </row>
    <row r="64" spans="1:3" ht="12.75">
      <c r="A64" s="2">
        <v>40</v>
      </c>
      <c r="B64" s="2">
        <v>13.880151870301319</v>
      </c>
      <c r="C64" s="2">
        <v>0.04483352786794015</v>
      </c>
    </row>
    <row r="65" spans="1:3" ht="12.75">
      <c r="A65" s="2">
        <v>41</v>
      </c>
      <c r="B65" s="2">
        <v>13.859562610921587</v>
      </c>
      <c r="C65" s="2">
        <v>0.0409919733998656</v>
      </c>
    </row>
    <row r="66" spans="1:3" ht="12.75">
      <c r="A66" s="2">
        <v>42</v>
      </c>
      <c r="B66" s="2">
        <v>13.83938108656482</v>
      </c>
      <c r="C66" s="2">
        <v>0.009651284316831266</v>
      </c>
    </row>
    <row r="67" spans="1:3" ht="12.75">
      <c r="A67" s="2">
        <v>43</v>
      </c>
      <c r="B67" s="2">
        <v>13.81959146133855</v>
      </c>
      <c r="C67" s="2">
        <v>0.007865453894083885</v>
      </c>
    </row>
    <row r="68" spans="1:3" ht="12.75">
      <c r="A68" s="2">
        <v>44</v>
      </c>
      <c r="B68" s="2">
        <v>13.800178804371173</v>
      </c>
      <c r="C68" s="2">
        <v>-0.07232091989226852</v>
      </c>
    </row>
    <row r="69" spans="1:3" ht="12.75">
      <c r="A69" s="2">
        <v>45</v>
      </c>
      <c r="B69" s="2">
        <v>13.781129022136597</v>
      </c>
      <c r="C69" s="2">
        <v>-0.060860346308986735</v>
      </c>
    </row>
    <row r="70" spans="1:3" ht="12.75">
      <c r="A70" s="2">
        <v>46</v>
      </c>
      <c r="B70" s="2">
        <v>13.762428796988726</v>
      </c>
      <c r="C70" s="2">
        <v>-0.046701005951588215</v>
      </c>
    </row>
    <row r="71" spans="1:3" ht="12.75">
      <c r="A71" s="2">
        <v>47</v>
      </c>
      <c r="B71" s="2">
        <v>13.744065531234337</v>
      </c>
      <c r="C71" s="2">
        <v>-0.03945301498604081</v>
      </c>
    </row>
    <row r="72" spans="1:3" ht="12.75">
      <c r="A72" s="2">
        <v>48</v>
      </c>
      <c r="B72" s="2">
        <v>13.726027296156058</v>
      </c>
      <c r="C72" s="2">
        <v>-0.06843567565886133</v>
      </c>
    </row>
    <row r="73" spans="1:3" ht="12.75">
      <c r="A73" s="2">
        <v>49</v>
      </c>
      <c r="B73" s="2">
        <v>13.708302785468836</v>
      </c>
      <c r="C73" s="2">
        <v>-0.059908768663548884</v>
      </c>
    </row>
    <row r="74" spans="1:3" ht="12.75">
      <c r="A74" s="2">
        <v>50</v>
      </c>
      <c r="B74" s="2">
        <v>13.690881272755096</v>
      </c>
      <c r="C74" s="2">
        <v>-0.04270947633424349</v>
      </c>
    </row>
    <row r="75" spans="1:3" ht="12.75">
      <c r="A75" s="2">
        <v>51</v>
      </c>
      <c r="B75" s="2">
        <v>13.673752572477301</v>
      </c>
      <c r="C75" s="2">
        <v>-0.03506869582502148</v>
      </c>
    </row>
    <row r="76" spans="1:3" ht="12.75">
      <c r="A76" s="2">
        <v>52</v>
      </c>
      <c r="B76" s="2">
        <v>13.65690700421308</v>
      </c>
      <c r="C76" s="2">
        <v>-0.01987260606785668</v>
      </c>
    </row>
    <row r="77" spans="1:3" ht="12.75">
      <c r="A77" s="2">
        <v>53</v>
      </c>
      <c r="B77" s="2">
        <v>13.640335359798458</v>
      </c>
      <c r="C77" s="2">
        <v>-0.03775815507353819</v>
      </c>
    </row>
    <row r="78" spans="1:3" ht="12.75">
      <c r="A78" s="2">
        <v>54</v>
      </c>
      <c r="B78" s="2">
        <v>13.624028873099995</v>
      </c>
      <c r="C78" s="2">
        <v>-0.03108953026553607</v>
      </c>
    </row>
    <row r="79" spans="1:3" ht="12.75">
      <c r="A79" s="2">
        <v>55</v>
      </c>
      <c r="B79" s="2">
        <v>13.60797919216736</v>
      </c>
      <c r="C79" s="2">
        <v>-0.018441183360842217</v>
      </c>
    </row>
    <row r="80" spans="1:3" ht="12.75">
      <c r="A80" s="2">
        <v>56</v>
      </c>
      <c r="B80" s="2">
        <v>13.59217835354491</v>
      </c>
      <c r="C80" s="2">
        <v>-0.023397322034377055</v>
      </c>
    </row>
    <row r="81" spans="1:3" ht="12.75">
      <c r="A81" s="2">
        <v>57</v>
      </c>
      <c r="B81" s="2">
        <v>13.576618758544441</v>
      </c>
      <c r="C81" s="2">
        <v>-0.013755230666292917</v>
      </c>
    </row>
    <row r="82" spans="1:3" ht="12.75">
      <c r="A82" s="2">
        <v>58</v>
      </c>
      <c r="B82" s="2">
        <v>13.561293151302158</v>
      </c>
      <c r="C82" s="2">
        <v>-0.007099306678696848</v>
      </c>
    </row>
    <row r="83" spans="1:3" ht="12.75">
      <c r="A83" s="2">
        <v>59</v>
      </c>
      <c r="B83" s="2">
        <v>13.546194598461238</v>
      </c>
      <c r="C83" s="2">
        <v>-0.03901926183589133</v>
      </c>
    </row>
    <row r="84" spans="1:3" ht="12.75">
      <c r="A84" s="2">
        <v>60</v>
      </c>
      <c r="B84" s="2">
        <v>13.531316470337583</v>
      </c>
      <c r="C84" s="2">
        <v>-0.04983912583121608</v>
      </c>
    </row>
    <row r="85" spans="1:3" ht="12.75">
      <c r="A85" s="2">
        <v>61</v>
      </c>
      <c r="B85" s="2">
        <v>13.516652423440696</v>
      </c>
      <c r="C85" s="2">
        <v>-0.042908492682036226</v>
      </c>
    </row>
    <row r="86" spans="1:3" ht="12.75">
      <c r="A86" s="2">
        <v>62</v>
      </c>
      <c r="B86" s="2">
        <v>13.502196384234363</v>
      </c>
      <c r="C86" s="2">
        <v>-0.044281193668563645</v>
      </c>
    </row>
    <row r="87" spans="1:3" ht="12.75">
      <c r="A87" s="2">
        <v>63</v>
      </c>
      <c r="B87" s="2">
        <v>13.487942534033014</v>
      </c>
      <c r="C87" s="2">
        <v>-0.03125637128076342</v>
      </c>
    </row>
    <row r="88" spans="1:3" ht="12.75">
      <c r="A88" s="2">
        <v>64</v>
      </c>
      <c r="B88" s="2">
        <v>13.473885294939887</v>
      </c>
      <c r="C88" s="2">
        <v>-0.03353229409833425</v>
      </c>
    </row>
    <row r="89" spans="1:3" ht="12.75">
      <c r="A89" s="2">
        <v>65</v>
      </c>
      <c r="B89" s="2">
        <v>13.460019316741814</v>
      </c>
      <c r="C89" s="2">
        <v>-0.02627150052489391</v>
      </c>
    </row>
    <row r="90" spans="1:3" ht="13.5" thickBot="1">
      <c r="A90" s="3">
        <v>66</v>
      </c>
      <c r="B90" s="3">
        <v>13.44633946468366</v>
      </c>
      <c r="C90" s="3">
        <v>-0.014251251452003899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</dc:creator>
  <cp:keywords/>
  <dc:description/>
  <cp:lastModifiedBy>Steph Craig</cp:lastModifiedBy>
  <dcterms:created xsi:type="dcterms:W3CDTF">2009-11-07T14:53:55Z</dcterms:created>
  <dcterms:modified xsi:type="dcterms:W3CDTF">2009-11-19T20:37:02Z</dcterms:modified>
  <cp:category/>
  <cp:version/>
  <cp:contentType/>
  <cp:contentStatus/>
</cp:coreProperties>
</file>