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3"/>
  </bookViews>
  <sheets>
    <sheet name="Data" sheetId="1" r:id="rId1"/>
    <sheet name="Regression with residuals" sheetId="5" r:id="rId2"/>
    <sheet name="lny + x" sheetId="7" r:id="rId3"/>
    <sheet name="lny and lnx" sheetId="9" r:id="rId4"/>
    <sheet name="9-75" sheetId="10" r:id="rId5"/>
    <sheet name="Lny + x (9-75)" sheetId="11" r:id="rId6"/>
    <sheet name="ln y + lnx (9-75)" sheetId="12" r:id="rId7"/>
  </sheets>
  <calcPr calcId="125725"/>
</workbook>
</file>

<file path=xl/calcChain.xml><?xml version="1.0" encoding="utf-8"?>
<calcChain xmlns="http://schemas.openxmlformats.org/spreadsheetml/2006/main">
  <c r="I7" i="1"/>
  <c r="I6"/>
  <c r="I13"/>
  <c r="I11"/>
  <c r="I8"/>
  <c r="H13"/>
  <c r="H1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3"/>
  <c r="E4"/>
  <c r="E5"/>
  <c r="E6"/>
  <c r="E7"/>
  <c r="E8"/>
  <c r="E9"/>
  <c r="E10"/>
  <c r="E11"/>
  <c r="E12"/>
  <c r="E2"/>
  <c r="H8"/>
  <c r="H6"/>
  <c r="H7"/>
</calcChain>
</file>

<file path=xl/sharedStrings.xml><?xml version="1.0" encoding="utf-8"?>
<sst xmlns="http://schemas.openxmlformats.org/spreadsheetml/2006/main" count="190" uniqueCount="39">
  <si>
    <t>Populations</t>
  </si>
  <si>
    <t>Ranks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</si>
  <si>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</si>
  <si>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</si>
  <si>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</si>
  <si>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</si>
  <si>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</si>
  <si>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</si>
  <si>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</si>
  <si>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</si>
  <si>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</si>
  <si>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</si>
  <si>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</si>
  <si>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</si>
  <si>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</si>
  <si>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</si>
  <si>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</si>
  <si>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</si>
  <si>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</si>
  <si>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</si>
  <si>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</si>
  <si>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</si>
  <si>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</si>
  <si>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</si>
  <si>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</si>
  <si>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</si>
  <si>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</si>
  <si>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SD</t>
  </si>
  <si>
    <t>Avg</t>
  </si>
  <si>
    <t>Correlation</t>
  </si>
  <si>
    <t>RESIDUAL OUTPUT</t>
  </si>
  <si>
    <t>Observation</t>
  </si>
  <si>
    <t>Predicted Y</t>
  </si>
  <si>
    <t>Residuals</t>
  </si>
  <si>
    <t>ln(y)</t>
  </si>
  <si>
    <t>ln (x)</t>
  </si>
  <si>
    <t>Correlation
ln y and x</t>
  </si>
  <si>
    <t>Correlation
lny and lnx</t>
  </si>
  <si>
    <t>(9-75)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</si>
</sst>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Populations</a:t>
            </a:r>
            <a:r>
              <a:rPr lang="en-US" baseline="0"/>
              <a:t> vs Ranks</a:t>
            </a:r>
            <a:endParaRPr/>
          </a:p>
        </c:rich>
      </c:tx>
      <c:layout>
        <c:manualLayout>
          <c:xMode val="edge"/>
          <c:yMode val="edge"/>
          <c:x val="0.31099874710783115"/>
          <c:y val="2.1813224267212002E-2"/>
        </c:manualLayout>
      </c:layout>
    </c:title>
    <c:plotArea>
      <c:layout>
        <c:manualLayout>
          <c:layoutTarget val="inner"/>
          <c:xMode val="edge"/>
          <c:yMode val="edge"/>
          <c:x val="0.19224573202514891"/>
          <c:y val="0.10655094493556405"/>
          <c:w val="0.70609763410505155"/>
          <c:h val="0.73888625884954562"/>
        </c:manualLayout>
      </c:layout>
      <c:scatterChart>
        <c:scatterStyle val="lineMarker"/>
        <c:ser>
          <c:idx val="0"/>
          <c:order val="0"/>
          <c:tx>
            <c:v>x</c:v>
          </c:tx>
          <c:spPr>
            <a:ln w="28575">
              <a:noFill/>
            </a:ln>
          </c:spPr>
          <c:xVal>
            <c:numRef>
              <c:f>Data!$C$2:$C$76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Data!$A$2:$A$76</c:f>
              <c:numCache>
                <c:formatCode>General</c:formatCode>
                <c:ptCount val="75"/>
                <c:pt idx="0">
                  <c:v>19006798</c:v>
                </c:pt>
                <c:pt idx="1">
                  <c:v>12872808</c:v>
                </c:pt>
                <c:pt idx="2">
                  <c:v>9569624</c:v>
                </c:pt>
                <c:pt idx="3">
                  <c:v>6300006</c:v>
                </c:pt>
                <c:pt idx="4">
                  <c:v>5838471</c:v>
                </c:pt>
                <c:pt idx="5">
                  <c:v>5728143</c:v>
                </c:pt>
                <c:pt idx="6">
                  <c:v>5414772</c:v>
                </c:pt>
                <c:pt idx="7">
                  <c:v>5376285</c:v>
                </c:pt>
                <c:pt idx="8">
                  <c:v>5358130</c:v>
                </c:pt>
                <c:pt idx="9">
                  <c:v>4522858</c:v>
                </c:pt>
                <c:pt idx="10">
                  <c:v>4425110</c:v>
                </c:pt>
                <c:pt idx="11">
                  <c:v>4281899</c:v>
                </c:pt>
                <c:pt idx="12">
                  <c:v>4274531</c:v>
                </c:pt>
                <c:pt idx="13">
                  <c:v>4115871</c:v>
                </c:pt>
                <c:pt idx="14">
                  <c:v>3344813</c:v>
                </c:pt>
                <c:pt idx="15">
                  <c:v>3229878</c:v>
                </c:pt>
                <c:pt idx="16">
                  <c:v>3001072</c:v>
                </c:pt>
                <c:pt idx="17">
                  <c:v>2816710</c:v>
                </c:pt>
                <c:pt idx="18">
                  <c:v>2733761</c:v>
                </c:pt>
                <c:pt idx="19">
                  <c:v>2667117</c:v>
                </c:pt>
                <c:pt idx="20">
                  <c:v>2506626</c:v>
                </c:pt>
                <c:pt idx="21">
                  <c:v>2351192</c:v>
                </c:pt>
                <c:pt idx="22">
                  <c:v>2207462</c:v>
                </c:pt>
                <c:pt idx="23">
                  <c:v>2155137</c:v>
                </c:pt>
                <c:pt idx="24">
                  <c:v>2109832</c:v>
                </c:pt>
                <c:pt idx="25">
                  <c:v>2088291</c:v>
                </c:pt>
                <c:pt idx="26">
                  <c:v>2054574</c:v>
                </c:pt>
                <c:pt idx="27">
                  <c:v>2031445</c:v>
                </c:pt>
                <c:pt idx="28">
                  <c:v>2002047</c:v>
                </c:pt>
                <c:pt idx="29">
                  <c:v>1865746</c:v>
                </c:pt>
                <c:pt idx="30">
                  <c:v>1819198</c:v>
                </c:pt>
                <c:pt idx="31">
                  <c:v>1773120</c:v>
                </c:pt>
                <c:pt idx="32">
                  <c:v>1715459</c:v>
                </c:pt>
                <c:pt idx="33">
                  <c:v>1701799</c:v>
                </c:pt>
                <c:pt idx="34">
                  <c:v>1658292</c:v>
                </c:pt>
                <c:pt idx="35">
                  <c:v>1652602</c:v>
                </c:pt>
                <c:pt idx="36">
                  <c:v>1600611</c:v>
                </c:pt>
                <c:pt idx="37">
                  <c:v>1550733</c:v>
                </c:pt>
                <c:pt idx="38">
                  <c:v>1549308</c:v>
                </c:pt>
                <c:pt idx="39">
                  <c:v>1313228</c:v>
                </c:pt>
                <c:pt idx="40">
                  <c:v>1285732</c:v>
                </c:pt>
                <c:pt idx="41">
                  <c:v>1244696</c:v>
                </c:pt>
                <c:pt idx="42">
                  <c:v>1225626</c:v>
                </c:pt>
                <c:pt idx="43">
                  <c:v>1206142</c:v>
                </c:pt>
                <c:pt idx="44">
                  <c:v>1190512</c:v>
                </c:pt>
                <c:pt idx="45">
                  <c:v>1134029</c:v>
                </c:pt>
                <c:pt idx="46">
                  <c:v>1124309</c:v>
                </c:pt>
                <c:pt idx="47">
                  <c:v>1117608</c:v>
                </c:pt>
                <c:pt idx="48">
                  <c:v>1115692</c:v>
                </c:pt>
                <c:pt idx="49">
                  <c:v>1088765</c:v>
                </c:pt>
                <c:pt idx="50">
                  <c:v>1034090</c:v>
                </c:pt>
                <c:pt idx="51">
                  <c:v>1012018</c:v>
                </c:pt>
                <c:pt idx="52">
                  <c:v>916079</c:v>
                </c:pt>
                <c:pt idx="53">
                  <c:v>909153</c:v>
                </c:pt>
                <c:pt idx="54">
                  <c:v>905034</c:v>
                </c:pt>
                <c:pt idx="55">
                  <c:v>895030</c:v>
                </c:pt>
                <c:pt idx="56">
                  <c:v>853919</c:v>
                </c:pt>
                <c:pt idx="57">
                  <c:v>846101</c:v>
                </c:pt>
                <c:pt idx="58">
                  <c:v>845913</c:v>
                </c:pt>
                <c:pt idx="59">
                  <c:v>837925</c:v>
                </c:pt>
                <c:pt idx="60">
                  <c:v>836544</c:v>
                </c:pt>
                <c:pt idx="61">
                  <c:v>808210</c:v>
                </c:pt>
                <c:pt idx="62">
                  <c:v>800458</c:v>
                </c:pt>
                <c:pt idx="63">
                  <c:v>797740</c:v>
                </c:pt>
                <c:pt idx="64">
                  <c:v>781352</c:v>
                </c:pt>
                <c:pt idx="65">
                  <c:v>776742</c:v>
                </c:pt>
                <c:pt idx="66">
                  <c:v>770037</c:v>
                </c:pt>
                <c:pt idx="67">
                  <c:v>734669</c:v>
                </c:pt>
                <c:pt idx="68">
                  <c:v>716030</c:v>
                </c:pt>
                <c:pt idx="69">
                  <c:v>710514</c:v>
                </c:pt>
                <c:pt idx="70">
                  <c:v>699356</c:v>
                </c:pt>
                <c:pt idx="71">
                  <c:v>698497</c:v>
                </c:pt>
                <c:pt idx="72">
                  <c:v>687181</c:v>
                </c:pt>
                <c:pt idx="73">
                  <c:v>682657</c:v>
                </c:pt>
                <c:pt idx="74">
                  <c:v>681525</c:v>
                </c:pt>
              </c:numCache>
            </c:numRef>
          </c:yVal>
        </c:ser>
        <c:axId val="64888832"/>
        <c:axId val="64891136"/>
      </c:scatterChart>
      <c:valAx>
        <c:axId val="64888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Ranks</a:t>
                </a:r>
              </a:p>
            </c:rich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891136"/>
        <c:crosses val="autoZero"/>
        <c:crossBetween val="midCat"/>
      </c:valAx>
      <c:valAx>
        <c:axId val="64891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Populations</a:t>
                </a:r>
              </a:p>
            </c:rich>
          </c:tx>
        </c:title>
        <c:numFmt formatCode="General" sourceLinked="1"/>
        <c:majorTickMark val="none"/>
        <c:tickLblPos val="nextTo"/>
        <c:crossAx val="6488883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9-75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9-75</c:v>
          </c:tx>
          <c:spPr>
            <a:ln w="28575">
              <a:noFill/>
            </a:ln>
          </c:spPr>
          <c:xVal>
            <c:numRef>
              <c:f>Data!$C$9:$C$76</c:f>
              <c:numCache>
                <c:formatCode>General</c:formatCod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</c:numCache>
            </c:numRef>
          </c:xVal>
          <c:yVal>
            <c:numRef>
              <c:f>Data!$A$9:$A$76</c:f>
              <c:numCache>
                <c:formatCode>General</c:formatCode>
                <c:ptCount val="68"/>
                <c:pt idx="0">
                  <c:v>5376285</c:v>
                </c:pt>
                <c:pt idx="1">
                  <c:v>5358130</c:v>
                </c:pt>
                <c:pt idx="2">
                  <c:v>4522858</c:v>
                </c:pt>
                <c:pt idx="3">
                  <c:v>4425110</c:v>
                </c:pt>
                <c:pt idx="4">
                  <c:v>4281899</c:v>
                </c:pt>
                <c:pt idx="5">
                  <c:v>4274531</c:v>
                </c:pt>
                <c:pt idx="6">
                  <c:v>4115871</c:v>
                </c:pt>
                <c:pt idx="7">
                  <c:v>3344813</c:v>
                </c:pt>
                <c:pt idx="8">
                  <c:v>3229878</c:v>
                </c:pt>
                <c:pt idx="9">
                  <c:v>3001072</c:v>
                </c:pt>
                <c:pt idx="10">
                  <c:v>2816710</c:v>
                </c:pt>
                <c:pt idx="11">
                  <c:v>2733761</c:v>
                </c:pt>
                <c:pt idx="12">
                  <c:v>2667117</c:v>
                </c:pt>
                <c:pt idx="13">
                  <c:v>2506626</c:v>
                </c:pt>
                <c:pt idx="14">
                  <c:v>2351192</c:v>
                </c:pt>
                <c:pt idx="15">
                  <c:v>2207462</c:v>
                </c:pt>
                <c:pt idx="16">
                  <c:v>2155137</c:v>
                </c:pt>
                <c:pt idx="17">
                  <c:v>2109832</c:v>
                </c:pt>
                <c:pt idx="18">
                  <c:v>2088291</c:v>
                </c:pt>
                <c:pt idx="19">
                  <c:v>2054574</c:v>
                </c:pt>
                <c:pt idx="20">
                  <c:v>2031445</c:v>
                </c:pt>
                <c:pt idx="21">
                  <c:v>2002047</c:v>
                </c:pt>
                <c:pt idx="22">
                  <c:v>1865746</c:v>
                </c:pt>
                <c:pt idx="23">
                  <c:v>1819198</c:v>
                </c:pt>
                <c:pt idx="24">
                  <c:v>1773120</c:v>
                </c:pt>
                <c:pt idx="25">
                  <c:v>1715459</c:v>
                </c:pt>
                <c:pt idx="26">
                  <c:v>1701799</c:v>
                </c:pt>
                <c:pt idx="27">
                  <c:v>1658292</c:v>
                </c:pt>
                <c:pt idx="28">
                  <c:v>1652602</c:v>
                </c:pt>
                <c:pt idx="29">
                  <c:v>1600611</c:v>
                </c:pt>
                <c:pt idx="30">
                  <c:v>1550733</c:v>
                </c:pt>
                <c:pt idx="31">
                  <c:v>1549308</c:v>
                </c:pt>
                <c:pt idx="32">
                  <c:v>1313228</c:v>
                </c:pt>
                <c:pt idx="33">
                  <c:v>1285732</c:v>
                </c:pt>
                <c:pt idx="34">
                  <c:v>1244696</c:v>
                </c:pt>
                <c:pt idx="35">
                  <c:v>1225626</c:v>
                </c:pt>
                <c:pt idx="36">
                  <c:v>1206142</c:v>
                </c:pt>
                <c:pt idx="37">
                  <c:v>1190512</c:v>
                </c:pt>
                <c:pt idx="38">
                  <c:v>1134029</c:v>
                </c:pt>
                <c:pt idx="39">
                  <c:v>1124309</c:v>
                </c:pt>
                <c:pt idx="40">
                  <c:v>1117608</c:v>
                </c:pt>
                <c:pt idx="41">
                  <c:v>1115692</c:v>
                </c:pt>
                <c:pt idx="42">
                  <c:v>1088765</c:v>
                </c:pt>
                <c:pt idx="43">
                  <c:v>1034090</c:v>
                </c:pt>
                <c:pt idx="44">
                  <c:v>1012018</c:v>
                </c:pt>
                <c:pt idx="45">
                  <c:v>916079</c:v>
                </c:pt>
                <c:pt idx="46">
                  <c:v>909153</c:v>
                </c:pt>
                <c:pt idx="47">
                  <c:v>905034</c:v>
                </c:pt>
                <c:pt idx="48">
                  <c:v>895030</c:v>
                </c:pt>
                <c:pt idx="49">
                  <c:v>853919</c:v>
                </c:pt>
                <c:pt idx="50">
                  <c:v>846101</c:v>
                </c:pt>
                <c:pt idx="51">
                  <c:v>845913</c:v>
                </c:pt>
                <c:pt idx="52">
                  <c:v>837925</c:v>
                </c:pt>
                <c:pt idx="53">
                  <c:v>836544</c:v>
                </c:pt>
                <c:pt idx="54">
                  <c:v>808210</c:v>
                </c:pt>
                <c:pt idx="55">
                  <c:v>800458</c:v>
                </c:pt>
                <c:pt idx="56">
                  <c:v>797740</c:v>
                </c:pt>
                <c:pt idx="57">
                  <c:v>781352</c:v>
                </c:pt>
                <c:pt idx="58">
                  <c:v>776742</c:v>
                </c:pt>
                <c:pt idx="59">
                  <c:v>770037</c:v>
                </c:pt>
                <c:pt idx="60">
                  <c:v>734669</c:v>
                </c:pt>
                <c:pt idx="61">
                  <c:v>716030</c:v>
                </c:pt>
                <c:pt idx="62">
                  <c:v>710514</c:v>
                </c:pt>
                <c:pt idx="63">
                  <c:v>699356</c:v>
                </c:pt>
                <c:pt idx="64">
                  <c:v>698497</c:v>
                </c:pt>
                <c:pt idx="65">
                  <c:v>687181</c:v>
                </c:pt>
                <c:pt idx="66">
                  <c:v>682657</c:v>
                </c:pt>
                <c:pt idx="67">
                  <c:v>681525</c:v>
                </c:pt>
              </c:numCache>
            </c:numRef>
          </c:yVal>
        </c:ser>
        <c:axId val="64911616"/>
        <c:axId val="64921600"/>
      </c:scatterChart>
      <c:valAx>
        <c:axId val="649116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921600"/>
        <c:crosses val="autoZero"/>
        <c:crossBetween val="midCat"/>
      </c:valAx>
      <c:valAx>
        <c:axId val="64921600"/>
        <c:scaling>
          <c:orientation val="minMax"/>
        </c:scaling>
        <c:axPos val="l"/>
        <c:majorGridlines/>
        <c:numFmt formatCode="General" sourceLinked="1"/>
        <c:tickLblPos val="nextTo"/>
        <c:crossAx val="64911616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</c:title>
    <c:plotArea>
      <c:layout>
        <c:manualLayout>
          <c:layoutTarget val="inner"/>
          <c:xMode val="edge"/>
          <c:yMode val="edge"/>
          <c:x val="0.25382245188101488"/>
          <c:y val="0.24722588867143061"/>
          <c:w val="0.6487210192475944"/>
          <c:h val="0.4737371990350917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Data!$C$2:$C$76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'Regression with residuals'!$C$25:$C$99</c:f>
              <c:numCache>
                <c:formatCode>General</c:formatCode>
                <c:ptCount val="75"/>
                <c:pt idx="0">
                  <c:v>13127291.194385964</c:v>
                </c:pt>
                <c:pt idx="1">
                  <c:v>7085700.3894926505</c:v>
                </c:pt>
                <c:pt idx="2">
                  <c:v>3874915.5845993366</c:v>
                </c:pt>
                <c:pt idx="3">
                  <c:v>697696.77970602177</c:v>
                </c:pt>
                <c:pt idx="4">
                  <c:v>328560.97481270786</c:v>
                </c:pt>
                <c:pt idx="5">
                  <c:v>310632.16991939303</c:v>
                </c:pt>
                <c:pt idx="6">
                  <c:v>89660.365026079118</c:v>
                </c:pt>
                <c:pt idx="7">
                  <c:v>143572.56013276428</c:v>
                </c:pt>
                <c:pt idx="8">
                  <c:v>217816.75523945037</c:v>
                </c:pt>
                <c:pt idx="9">
                  <c:v>-525056.04965386447</c:v>
                </c:pt>
                <c:pt idx="10">
                  <c:v>-530404.85454717837</c:v>
                </c:pt>
                <c:pt idx="11">
                  <c:v>-581216.65944049321</c:v>
                </c:pt>
                <c:pt idx="12">
                  <c:v>-496185.46433380712</c:v>
                </c:pt>
                <c:pt idx="13">
                  <c:v>-562446.26922712103</c:v>
                </c:pt>
                <c:pt idx="14">
                  <c:v>-1241105.0741204359</c:v>
                </c:pt>
                <c:pt idx="15">
                  <c:v>-1263640.8790137507</c:v>
                </c:pt>
                <c:pt idx="16">
                  <c:v>-1400047.6839070646</c:v>
                </c:pt>
                <c:pt idx="17">
                  <c:v>-1492010.4888003785</c:v>
                </c:pt>
                <c:pt idx="18">
                  <c:v>-1482560.2936936934</c:v>
                </c:pt>
                <c:pt idx="19">
                  <c:v>-1456805.0985870077</c:v>
                </c:pt>
                <c:pt idx="20">
                  <c:v>-1524896.9034803221</c:v>
                </c:pt>
                <c:pt idx="21">
                  <c:v>-1587931.708373636</c:v>
                </c:pt>
                <c:pt idx="22">
                  <c:v>-1639262.5132669508</c:v>
                </c:pt>
                <c:pt idx="23">
                  <c:v>-1599188.3181602648</c:v>
                </c:pt>
                <c:pt idx="24">
                  <c:v>-1552094.1230535791</c:v>
                </c:pt>
                <c:pt idx="25">
                  <c:v>-1481235.9279468935</c:v>
                </c:pt>
                <c:pt idx="26">
                  <c:v>-1422553.7328402079</c:v>
                </c:pt>
                <c:pt idx="27">
                  <c:v>-1353283.5377335222</c:v>
                </c:pt>
                <c:pt idx="28">
                  <c:v>-1290282.3426268366</c:v>
                </c:pt>
                <c:pt idx="29">
                  <c:v>-1334184.147520151</c:v>
                </c:pt>
                <c:pt idx="30">
                  <c:v>-1288332.9524134654</c:v>
                </c:pt>
                <c:pt idx="31">
                  <c:v>-1242011.7573067797</c:v>
                </c:pt>
                <c:pt idx="32">
                  <c:v>-1207273.5622000941</c:v>
                </c:pt>
                <c:pt idx="33">
                  <c:v>-1128534.3670934085</c:v>
                </c:pt>
                <c:pt idx="34">
                  <c:v>-1079642.1719867229</c:v>
                </c:pt>
                <c:pt idx="35">
                  <c:v>-992932.97688003723</c:v>
                </c:pt>
                <c:pt idx="36">
                  <c:v>-952524.7817733516</c:v>
                </c:pt>
                <c:pt idx="37">
                  <c:v>-910003.58666666597</c:v>
                </c:pt>
                <c:pt idx="38">
                  <c:v>-819029.39155998034</c:v>
                </c:pt>
                <c:pt idx="39">
                  <c:v>-962710.19645329472</c:v>
                </c:pt>
                <c:pt idx="40">
                  <c:v>-897807.00134660862</c:v>
                </c:pt>
                <c:pt idx="41">
                  <c:v>-846443.806239923</c:v>
                </c:pt>
                <c:pt idx="42">
                  <c:v>-773114.61113323737</c:v>
                </c:pt>
                <c:pt idx="43">
                  <c:v>-700199.41602655174</c:v>
                </c:pt>
                <c:pt idx="44">
                  <c:v>-623430.22091986611</c:v>
                </c:pt>
                <c:pt idx="45">
                  <c:v>-587514.02581318095</c:v>
                </c:pt>
                <c:pt idx="46">
                  <c:v>-504834.83070649486</c:v>
                </c:pt>
                <c:pt idx="47">
                  <c:v>-419136.63559980877</c:v>
                </c:pt>
                <c:pt idx="48">
                  <c:v>-328653.44049312361</c:v>
                </c:pt>
                <c:pt idx="49">
                  <c:v>-263181.24538643751</c:v>
                </c:pt>
                <c:pt idx="50">
                  <c:v>-225457.05027975235</c:v>
                </c:pt>
                <c:pt idx="51">
                  <c:v>-155129.85517306626</c:v>
                </c:pt>
                <c:pt idx="52">
                  <c:v>-158669.6600663811</c:v>
                </c:pt>
                <c:pt idx="53">
                  <c:v>-73196.464959695004</c:v>
                </c:pt>
                <c:pt idx="54">
                  <c:v>15083.730146990158</c:v>
                </c:pt>
                <c:pt idx="55">
                  <c:v>97478.925253676251</c:v>
                </c:pt>
                <c:pt idx="56">
                  <c:v>148767.12036036141</c:v>
                </c:pt>
                <c:pt idx="57">
                  <c:v>233348.31546704751</c:v>
                </c:pt>
                <c:pt idx="58">
                  <c:v>325559.51057373267</c:v>
                </c:pt>
                <c:pt idx="59">
                  <c:v>409970.70568041876</c:v>
                </c:pt>
                <c:pt idx="60">
                  <c:v>500988.90078710392</c:v>
                </c:pt>
                <c:pt idx="61">
                  <c:v>565054.09589379001</c:v>
                </c:pt>
                <c:pt idx="62">
                  <c:v>649701.29100047518</c:v>
                </c:pt>
                <c:pt idx="63">
                  <c:v>739382.48610716127</c:v>
                </c:pt>
                <c:pt idx="64">
                  <c:v>815393.68121384736</c:v>
                </c:pt>
                <c:pt idx="65">
                  <c:v>903182.87632053252</c:v>
                </c:pt>
                <c:pt idx="66">
                  <c:v>988877.07142721862</c:v>
                </c:pt>
                <c:pt idx="67">
                  <c:v>1045908.2665339038</c:v>
                </c:pt>
                <c:pt idx="68">
                  <c:v>1119668.4616405899</c:v>
                </c:pt>
                <c:pt idx="69">
                  <c:v>1206551.656747275</c:v>
                </c:pt>
                <c:pt idx="70">
                  <c:v>1287792.8518539611</c:v>
                </c:pt>
                <c:pt idx="71">
                  <c:v>1379333.0469606463</c:v>
                </c:pt>
                <c:pt idx="72">
                  <c:v>1460416.2420673324</c:v>
                </c:pt>
                <c:pt idx="73">
                  <c:v>1548291.4371740175</c:v>
                </c:pt>
                <c:pt idx="74">
                  <c:v>1639558.6322807036</c:v>
                </c:pt>
              </c:numCache>
            </c:numRef>
          </c:yVal>
        </c:ser>
        <c:axId val="52219904"/>
        <c:axId val="52221824"/>
      </c:scatterChart>
      <c:valAx>
        <c:axId val="52219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221824"/>
        <c:crosses val="autoZero"/>
        <c:crossBetween val="midCat"/>
      </c:valAx>
      <c:valAx>
        <c:axId val="522218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52219904"/>
        <c:crosses val="autoZero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Data!$C$2:$C$76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'lny + x'!$C$25:$C$99</c:f>
              <c:numCache>
                <c:formatCode>General</c:formatCode>
                <c:ptCount val="75"/>
                <c:pt idx="0">
                  <c:v>1.1508273311556145</c:v>
                </c:pt>
                <c:pt idx="1">
                  <c:v>0.79502568502885573</c:v>
                </c:pt>
                <c:pt idx="2">
                  <c:v>0.53238029954160382</c:v>
                </c:pt>
                <c:pt idx="3">
                  <c:v>0.14821484896670967</c:v>
                </c:pt>
                <c:pt idx="4">
                  <c:v>0.10601108957476413</c:v>
                </c:pt>
                <c:pt idx="5">
                  <c:v>0.12081141540713958</c:v>
                </c:pt>
                <c:pt idx="6">
                  <c:v>9.8428674173911546E-2</c:v>
                </c:pt>
                <c:pt idx="7">
                  <c:v>0.12517339397305882</c:v>
                </c:pt>
                <c:pt idx="8">
                  <c:v>0.15566869127116156</c:v>
                </c:pt>
                <c:pt idx="9">
                  <c:v>2.0075631463523536E-2</c:v>
                </c:pt>
                <c:pt idx="10">
                  <c:v>3.2104552354336846E-2</c:v>
                </c:pt>
                <c:pt idx="11">
                  <c:v>3.3083897120786077E-2</c:v>
                </c:pt>
                <c:pt idx="12">
                  <c:v>6.5239562002313178E-2</c:v>
                </c:pt>
                <c:pt idx="13">
                  <c:v>6.1293528500986127E-2</c:v>
                </c:pt>
                <c:pt idx="14">
                  <c:v>-0.11226828129519717</c:v>
                </c:pt>
                <c:pt idx="15">
                  <c:v>-0.11335682446051365</c:v>
                </c:pt>
                <c:pt idx="16">
                  <c:v>-0.15295375301687031</c:v>
                </c:pt>
                <c:pt idx="17">
                  <c:v>-0.18247589509799766</c:v>
                </c:pt>
                <c:pt idx="18">
                  <c:v>-0.1784892366244577</c:v>
                </c:pt>
                <c:pt idx="19">
                  <c:v>-0.16929156075416962</c:v>
                </c:pt>
                <c:pt idx="20">
                  <c:v>-0.19747416985638999</c:v>
                </c:pt>
                <c:pt idx="21">
                  <c:v>-0.22761148312130608</c:v>
                </c:pt>
                <c:pt idx="22">
                  <c:v>-0.25681259852149729</c:v>
                </c:pt>
                <c:pt idx="23">
                  <c:v>-0.24692386431145508</c:v>
                </c:pt>
                <c:pt idx="24">
                  <c:v>-0.23429195657339719</c:v>
                </c:pt>
                <c:pt idx="25">
                  <c:v>-0.21067637301874242</c:v>
                </c:pt>
                <c:pt idx="26">
                  <c:v>-0.19307599506182527</c:v>
                </c:pt>
                <c:pt idx="27">
                  <c:v>-0.17051928086833534</c:v>
                </c:pt>
                <c:pt idx="28">
                  <c:v>-0.15121860732165793</c:v>
                </c:pt>
                <c:pt idx="29">
                  <c:v>-0.18784991245154004</c:v>
                </c:pt>
                <c:pt idx="30">
                  <c:v>-0.17923726204551116</c:v>
                </c:pt>
                <c:pt idx="31">
                  <c:v>-0.1710144210839033</c:v>
                </c:pt>
                <c:pt idx="32">
                  <c:v>-0.17019656559372542</c:v>
                </c:pt>
                <c:pt idx="33">
                  <c:v>-0.14431344317282502</c:v>
                </c:pt>
                <c:pt idx="34">
                  <c:v>-0.13633333409020132</c:v>
                </c:pt>
                <c:pt idx="35">
                  <c:v>-0.10589259670653917</c:v>
                </c:pt>
                <c:pt idx="36">
                  <c:v>-0.10398030196098063</c:v>
                </c:pt>
                <c:pt idx="37">
                  <c:v>-0.10176013204359613</c:v>
                </c:pt>
                <c:pt idx="38">
                  <c:v>-6.8801595894059986E-2</c:v>
                </c:pt>
                <c:pt idx="39">
                  <c:v>-0.20024386824956153</c:v>
                </c:pt>
                <c:pt idx="40">
                  <c:v>-0.187526011771455</c:v>
                </c:pt>
                <c:pt idx="41">
                  <c:v>-0.18608501544741962</c:v>
                </c:pt>
                <c:pt idx="42">
                  <c:v>-0.1676467260689396</c:v>
                </c:pt>
                <c:pt idx="43">
                  <c:v>-0.14979374506945931</c:v>
                </c:pt>
                <c:pt idx="44">
                  <c:v>-0.12895923546705212</c:v>
                </c:pt>
                <c:pt idx="45">
                  <c:v>-0.14368804509467736</c:v>
                </c:pt>
                <c:pt idx="46">
                  <c:v>-0.11841831964912508</c:v>
                </c:pt>
                <c:pt idx="47">
                  <c:v>-9.0518378346464701E-2</c:v>
                </c:pt>
                <c:pt idx="48">
                  <c:v>-5.8356346378662494E-2</c:v>
                </c:pt>
                <c:pt idx="49">
                  <c:v>-4.8909281332520038E-2</c:v>
                </c:pt>
                <c:pt idx="50">
                  <c:v>-6.6553615878373051E-2</c:v>
                </c:pt>
                <c:pt idx="51">
                  <c:v>-5.4251192633444134E-2</c:v>
                </c:pt>
                <c:pt idx="52">
                  <c:v>-0.11997234449322747</c:v>
                </c:pt>
                <c:pt idx="53">
                  <c:v>-9.3683674250574001E-2</c:v>
                </c:pt>
                <c:pt idx="54">
                  <c:v>-6.4346680147098212E-2</c:v>
                </c:pt>
                <c:pt idx="55">
                  <c:v>-4.1584076041992546E-2</c:v>
                </c:pt>
                <c:pt idx="56">
                  <c:v>-5.4727092899145902E-2</c:v>
                </c:pt>
                <c:pt idx="57">
                  <c:v>-3.0046817697106931E-2</c:v>
                </c:pt>
                <c:pt idx="58">
                  <c:v>3.6088408124061999E-3</c:v>
                </c:pt>
                <c:pt idx="59">
                  <c:v>2.7998799937780205E-2</c:v>
                </c:pt>
                <c:pt idx="60">
                  <c:v>6.0227200324669994E-2</c:v>
                </c:pt>
                <c:pt idx="61">
                  <c:v>5.9647885798314704E-2</c:v>
                </c:pt>
                <c:pt idx="62">
                  <c:v>8.3887902801802028E-2</c:v>
                </c:pt>
                <c:pt idx="63">
                  <c:v>0.11436444766780696</c:v>
                </c:pt>
                <c:pt idx="64">
                  <c:v>0.12748534926576838</c:v>
                </c:pt>
                <c:pt idx="65">
                  <c:v>0.15544572452733263</c:v>
                </c:pt>
                <c:pt idx="66">
                  <c:v>0.1806539201665931</c:v>
                </c:pt>
                <c:pt idx="67">
                  <c:v>0.1675132910624253</c:v>
                </c:pt>
                <c:pt idx="68">
                  <c:v>0.1756931778373918</c:v>
                </c:pt>
                <c:pt idx="69">
                  <c:v>0.20183764298363371</c:v>
                </c:pt>
                <c:pt idx="70">
                  <c:v>0.2198867816847212</c:v>
                </c:pt>
                <c:pt idx="71">
                  <c:v>0.25253563276511848</c:v>
                </c:pt>
                <c:pt idx="72">
                  <c:v>0.27008034974836725</c:v>
                </c:pt>
                <c:pt idx="73">
                  <c:v>0.29735304401768303</c:v>
                </c:pt>
                <c:pt idx="74">
                  <c:v>0.32957131992636768</c:v>
                </c:pt>
              </c:numCache>
            </c:numRef>
          </c:yVal>
        </c:ser>
        <c:axId val="65042304"/>
        <c:axId val="65052672"/>
      </c:scatterChart>
      <c:valAx>
        <c:axId val="65042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052672"/>
        <c:crosses val="autoZero"/>
        <c:crossBetween val="midCat"/>
      </c:valAx>
      <c:valAx>
        <c:axId val="650526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65042304"/>
        <c:crosses val="autoZero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Data!$E$2:$E$76</c:f>
              <c:numCache>
                <c:formatCode>General</c:formatCode>
                <c:ptCount val="75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  <c:pt idx="27">
                  <c:v>3.3322045101752038</c:v>
                </c:pt>
                <c:pt idx="28">
                  <c:v>3.3672958299864741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3.5835189384561099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3.8286413964890951</c:v>
                </c:pt>
                <c:pt idx="46">
                  <c:v>3.8501476017100584</c:v>
                </c:pt>
                <c:pt idx="47">
                  <c:v>3.8712010109078911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4.0073331852324712</c:v>
                </c:pt>
                <c:pt idx="55">
                  <c:v>4.0253516907351496</c:v>
                </c:pt>
                <c:pt idx="56">
                  <c:v>4.0430512678345503</c:v>
                </c:pt>
                <c:pt idx="57">
                  <c:v>4.0604430105464191</c:v>
                </c:pt>
                <c:pt idx="58">
                  <c:v>4.0775374439057197</c:v>
                </c:pt>
                <c:pt idx="59">
                  <c:v>4.0943445622221004</c:v>
                </c:pt>
                <c:pt idx="60">
                  <c:v>4.1108738641733114</c:v>
                </c:pt>
                <c:pt idx="61">
                  <c:v>4.1271343850450917</c:v>
                </c:pt>
                <c:pt idx="62">
                  <c:v>4.1431347263915326</c:v>
                </c:pt>
                <c:pt idx="63">
                  <c:v>4.1588830833596715</c:v>
                </c:pt>
                <c:pt idx="64">
                  <c:v>4.1743872698956368</c:v>
                </c:pt>
                <c:pt idx="65">
                  <c:v>4.1896547420264252</c:v>
                </c:pt>
                <c:pt idx="66">
                  <c:v>4.2046926193909657</c:v>
                </c:pt>
                <c:pt idx="67">
                  <c:v>4.219507705176107</c:v>
                </c:pt>
                <c:pt idx="68">
                  <c:v>4.2341065045972597</c:v>
                </c:pt>
                <c:pt idx="69">
                  <c:v>4.2484952420493594</c:v>
                </c:pt>
                <c:pt idx="70">
                  <c:v>4.2626798770413155</c:v>
                </c:pt>
                <c:pt idx="71">
                  <c:v>4.2766661190160553</c:v>
                </c:pt>
                <c:pt idx="72">
                  <c:v>4.290459441148391</c:v>
                </c:pt>
                <c:pt idx="73">
                  <c:v>4.3040650932041702</c:v>
                </c:pt>
                <c:pt idx="74">
                  <c:v>4.3174881135363101</c:v>
                </c:pt>
              </c:numCache>
            </c:numRef>
          </c:xVal>
          <c:yVal>
            <c:numRef>
              <c:f>'lny and lnx'!$C$25:$C$99</c:f>
              <c:numCache>
                <c:formatCode>General</c:formatCode>
                <c:ptCount val="75"/>
                <c:pt idx="0">
                  <c:v>-0.39570533340143399</c:v>
                </c:pt>
                <c:pt idx="1">
                  <c:v>-0.20750795643803244</c:v>
                </c:pt>
                <c:pt idx="2">
                  <c:v>-0.16599490312561471</c:v>
                </c:pt>
                <c:pt idx="3">
                  <c:v>-0.34419764830396815</c:v>
                </c:pt>
                <c:pt idx="4">
                  <c:v>-0.23424447645470536</c:v>
                </c:pt>
                <c:pt idx="5">
                  <c:v>-0.10132052195781505</c:v>
                </c:pt>
                <c:pt idx="6">
                  <c:v>-2.9065698618339297E-2</c:v>
                </c:pt>
                <c:pt idx="7">
                  <c:v>7.5126283110700243E-2</c:v>
                </c:pt>
                <c:pt idx="8">
                  <c:v>0.16993943491798369</c:v>
                </c:pt>
                <c:pt idx="9">
                  <c:v>8.8307572948425062E-2</c:v>
                </c:pt>
                <c:pt idx="10">
                  <c:v>0.14591872526180083</c:v>
                </c:pt>
                <c:pt idx="11">
                  <c:v>0.18556158837625603</c:v>
                </c:pt>
                <c:pt idx="12">
                  <c:v>0.25057099101621283</c:v>
                </c:pt>
                <c:pt idx="13">
                  <c:v>0.27453090543521164</c:v>
                </c:pt>
                <c:pt idx="14">
                  <c:v>0.12461058341358466</c:v>
                </c:pt>
                <c:pt idx="15">
                  <c:v>0.1434499355096559</c:v>
                </c:pt>
                <c:pt idx="16">
                  <c:v>0.12051788379982753</c:v>
                </c:pt>
                <c:pt idx="17">
                  <c:v>0.10477084048740615</c:v>
                </c:pt>
                <c:pt idx="18">
                  <c:v>0.11995547004927154</c:v>
                </c:pt>
                <c:pt idx="19">
                  <c:v>0.13803849377536537</c:v>
                </c:pt>
                <c:pt idx="20">
                  <c:v>0.11665437251382293</c:v>
                </c:pt>
                <c:pt idx="21">
                  <c:v>9.1422923936844924E-2</c:v>
                </c:pt>
                <c:pt idx="22">
                  <c:v>6.5403370354005119E-2</c:v>
                </c:pt>
                <c:pt idx="23">
                  <c:v>7.6896182200753671E-2</c:v>
                </c:pt>
                <c:pt idx="24">
                  <c:v>8.9683513621556799E-2</c:v>
                </c:pt>
                <c:pt idx="25">
                  <c:v>0.11211953235794958</c:v>
                </c:pt>
                <c:pt idx="26">
                  <c:v>0.12730614817166952</c:v>
                </c:pt>
                <c:pt idx="27">
                  <c:v>0.1463046935347343</c:v>
                </c:pt>
                <c:pt idx="28">
                  <c:v>0.16098312645275925</c:v>
                </c:pt>
                <c:pt idx="29">
                  <c:v>0.11873767083213949</c:v>
                </c:pt>
                <c:pt idx="30">
                  <c:v>0.12080932224647967</c:v>
                </c:pt>
                <c:pt idx="31">
                  <c:v>0.12162317856721572</c:v>
                </c:pt>
                <c:pt idx="32">
                  <c:v>0.11421749132462367</c:v>
                </c:pt>
                <c:pt idx="33">
                  <c:v>0.13111115443087407</c:v>
                </c:pt>
                <c:pt idx="34">
                  <c:v>0.12938029819039087</c:v>
                </c:pt>
                <c:pt idx="35">
                  <c:v>0.14942922077191945</c:v>
                </c:pt>
                <c:pt idx="36">
                  <c:v>0.14030616526020445</c:v>
                </c:pt>
                <c:pt idx="37">
                  <c:v>0.13088177762924147</c:v>
                </c:pt>
                <c:pt idx="38">
                  <c:v>0.15161820155493366</c:v>
                </c:pt>
                <c:pt idx="39">
                  <c:v>7.4055103851335957E-3</c:v>
                </c:pt>
                <c:pt idx="40">
                  <c:v>6.8317225610439181E-3</c:v>
                </c:pt>
                <c:pt idx="41">
                  <c:v>-5.5150278659947816E-3</c:v>
                </c:pt>
                <c:pt idx="42">
                  <c:v>-1.337238378978256E-3</c:v>
                </c:pt>
                <c:pt idx="43">
                  <c:v>1.8042283059571673E-3</c:v>
                </c:pt>
                <c:pt idx="44">
                  <c:v>7.4964821010361504E-3</c:v>
                </c:pt>
                <c:pt idx="45">
                  <c:v>-2.2786388795855927E-2</c:v>
                </c:pt>
                <c:pt idx="46">
                  <c:v>-1.3464815924820073E-2</c:v>
                </c:pt>
                <c:pt idx="47">
                  <c:v>-1.89052330488515E-3</c:v>
                </c:pt>
                <c:pt idx="48">
                  <c:v>1.3583932411783906E-2</c:v>
                </c:pt>
                <c:pt idx="49">
                  <c:v>5.9961184978565285E-3</c:v>
                </c:pt>
                <c:pt idx="50">
                  <c:v>-2.9016641778163432E-2</c:v>
                </c:pt>
                <c:pt idx="51">
                  <c:v>-3.4403236515275992E-2</c:v>
                </c:pt>
                <c:pt idx="52">
                  <c:v>-0.11812178444115595</c:v>
                </c:pt>
                <c:pt idx="53">
                  <c:v>-0.11012735916954952</c:v>
                </c:pt>
                <c:pt idx="54">
                  <c:v>-9.9370564469948519E-2</c:v>
                </c:pt>
                <c:pt idx="55">
                  <c:v>-9.5463808685341434E-2</c:v>
                </c:pt>
                <c:pt idx="56">
                  <c:v>-0.12772856451768888</c:v>
                </c:pt>
                <c:pt idx="57">
                  <c:v>-0.1224266698630565</c:v>
                </c:pt>
                <c:pt idx="58">
                  <c:v>-0.10839725875002593</c:v>
                </c:pt>
                <c:pt idx="59">
                  <c:v>-0.10387308161285347</c:v>
                </c:pt>
                <c:pt idx="60">
                  <c:v>-9.1742078756904988E-2</c:v>
                </c:pt>
                <c:pt idx="61">
                  <c:v>-0.11264287363795233</c:v>
                </c:pt>
                <c:pt idx="62">
                  <c:v>-0.10894124869605015</c:v>
                </c:pt>
                <c:pt idx="63">
                  <c:v>-9.9213175303281886E-2</c:v>
                </c:pt>
                <c:pt idx="64">
                  <c:v>-0.10704431010222315</c:v>
                </c:pt>
                <c:pt idx="65">
                  <c:v>-0.10023332007047436</c:v>
                </c:pt>
                <c:pt idx="66">
                  <c:v>-9.6365922849964036E-2</c:v>
                </c:pt>
                <c:pt idx="67">
                  <c:v>-0.13103309174397815</c:v>
                </c:pt>
                <c:pt idx="68">
                  <c:v>-0.1445600627309549</c:v>
                </c:pt>
                <c:pt idx="69">
                  <c:v>-0.14029758403982306</c:v>
                </c:pt>
                <c:pt idx="70">
                  <c:v>-0.14430059204358869</c:v>
                </c:pt>
                <c:pt idx="71">
                  <c:v>-0.1338692879544201</c:v>
                </c:pt>
                <c:pt idx="72">
                  <c:v>-0.13870295526216303</c:v>
                </c:pt>
                <c:pt idx="73">
                  <c:v>-0.13396510585307553</c:v>
                </c:pt>
                <c:pt idx="74">
                  <c:v>-0.12443393489832211</c:v>
                </c:pt>
              </c:numCache>
            </c:numRef>
          </c:yVal>
        </c:ser>
        <c:axId val="65253376"/>
        <c:axId val="65255296"/>
      </c:scatterChart>
      <c:valAx>
        <c:axId val="65253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255296"/>
        <c:crosses val="autoZero"/>
        <c:crossBetween val="midCat"/>
      </c:valAx>
      <c:valAx>
        <c:axId val="652552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65253376"/>
        <c:crosses val="autoZero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Data!$C$9:$C$76</c:f>
              <c:numCache>
                <c:formatCode>General</c:formatCod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</c:numCache>
            </c:numRef>
          </c:xVal>
          <c:yVal>
            <c:numRef>
              <c:f>'9-75'!$C$25:$C$92</c:f>
              <c:numCache>
                <c:formatCode>General</c:formatCode>
                <c:ptCount val="68"/>
                <c:pt idx="0">
                  <c:v>1814183.5562659856</c:v>
                </c:pt>
                <c:pt idx="1">
                  <c:v>1849759.142821698</c:v>
                </c:pt>
                <c:pt idx="2">
                  <c:v>1068217.7293774104</c:v>
                </c:pt>
                <c:pt idx="3">
                  <c:v>1024200.3159331228</c:v>
                </c:pt>
                <c:pt idx="4">
                  <c:v>934719.90248883516</c:v>
                </c:pt>
                <c:pt idx="5">
                  <c:v>981082.48904454801</c:v>
                </c:pt>
                <c:pt idx="6">
                  <c:v>876153.07560025994</c:v>
                </c:pt>
                <c:pt idx="7">
                  <c:v>158825.66215597279</c:v>
                </c:pt>
                <c:pt idx="8">
                  <c:v>97621.248711685184</c:v>
                </c:pt>
                <c:pt idx="9">
                  <c:v>-77454.164732602425</c:v>
                </c:pt>
                <c:pt idx="10">
                  <c:v>-208085.57817688957</c:v>
                </c:pt>
                <c:pt idx="11">
                  <c:v>-237303.99162117764</c:v>
                </c:pt>
                <c:pt idx="12">
                  <c:v>-250217.40506546479</c:v>
                </c:pt>
                <c:pt idx="13">
                  <c:v>-356977.8185097524</c:v>
                </c:pt>
                <c:pt idx="14">
                  <c:v>-458681.23195404001</c:v>
                </c:pt>
                <c:pt idx="15">
                  <c:v>-548680.64539832715</c:v>
                </c:pt>
                <c:pt idx="16">
                  <c:v>-547275.05884261522</c:v>
                </c:pt>
                <c:pt idx="17">
                  <c:v>-538849.47228690237</c:v>
                </c:pt>
                <c:pt idx="18">
                  <c:v>-506659.88573118998</c:v>
                </c:pt>
                <c:pt idx="19">
                  <c:v>-486646.29917547759</c:v>
                </c:pt>
                <c:pt idx="20">
                  <c:v>-456044.7126197652</c:v>
                </c:pt>
                <c:pt idx="21">
                  <c:v>-431712.12606405281</c:v>
                </c:pt>
                <c:pt idx="22">
                  <c:v>-514282.53950833995</c:v>
                </c:pt>
                <c:pt idx="23">
                  <c:v>-507099.95295262756</c:v>
                </c:pt>
                <c:pt idx="24">
                  <c:v>-499447.36639691517</c:v>
                </c:pt>
                <c:pt idx="25">
                  <c:v>-503377.77984120278</c:v>
                </c:pt>
                <c:pt idx="26">
                  <c:v>-463307.19328549039</c:v>
                </c:pt>
                <c:pt idx="27">
                  <c:v>-453083.60672977753</c:v>
                </c:pt>
                <c:pt idx="28">
                  <c:v>-405043.02017406514</c:v>
                </c:pt>
                <c:pt idx="29">
                  <c:v>-403303.43361835275</c:v>
                </c:pt>
                <c:pt idx="30">
                  <c:v>-399450.84706264036</c:v>
                </c:pt>
                <c:pt idx="31">
                  <c:v>-347145.26050692773</c:v>
                </c:pt>
                <c:pt idx="32">
                  <c:v>-529494.67395121511</c:v>
                </c:pt>
                <c:pt idx="33">
                  <c:v>-503260.08739550272</c:v>
                </c:pt>
                <c:pt idx="34">
                  <c:v>-490565.50083979033</c:v>
                </c:pt>
                <c:pt idx="35">
                  <c:v>-455904.91428407794</c:v>
                </c:pt>
                <c:pt idx="36">
                  <c:v>-421658.32772836555</c:v>
                </c:pt>
                <c:pt idx="37">
                  <c:v>-383557.74117265316</c:v>
                </c:pt>
                <c:pt idx="38">
                  <c:v>-386310.1546169403</c:v>
                </c:pt>
                <c:pt idx="39">
                  <c:v>-342299.56806122791</c:v>
                </c:pt>
                <c:pt idx="40">
                  <c:v>-295269.98150551552</c:v>
                </c:pt>
                <c:pt idx="41">
                  <c:v>-243455.39494980313</c:v>
                </c:pt>
                <c:pt idx="42">
                  <c:v>-216651.80839409074</c:v>
                </c:pt>
                <c:pt idx="43">
                  <c:v>-217596.22183837788</c:v>
                </c:pt>
                <c:pt idx="44">
                  <c:v>-185937.63528266549</c:v>
                </c:pt>
                <c:pt idx="45">
                  <c:v>-228146.0487269531</c:v>
                </c:pt>
                <c:pt idx="46">
                  <c:v>-181341.46217124071</c:v>
                </c:pt>
                <c:pt idx="47">
                  <c:v>-131729.87561552832</c:v>
                </c:pt>
                <c:pt idx="48">
                  <c:v>-88003.289059815928</c:v>
                </c:pt>
                <c:pt idx="49">
                  <c:v>-75383.702504103072</c:v>
                </c:pt>
                <c:pt idx="50">
                  <c:v>-29471.115948390681</c:v>
                </c:pt>
                <c:pt idx="51">
                  <c:v>24071.470607321709</c:v>
                </c:pt>
                <c:pt idx="52">
                  <c:v>69814.0571630341</c:v>
                </c:pt>
                <c:pt idx="53">
                  <c:v>122163.64371874649</c:v>
                </c:pt>
                <c:pt idx="54">
                  <c:v>147560.23027445935</c:v>
                </c:pt>
                <c:pt idx="55">
                  <c:v>193538.81683017174</c:v>
                </c:pt>
                <c:pt idx="56">
                  <c:v>244551.40338588413</c:v>
                </c:pt>
                <c:pt idx="57">
                  <c:v>281893.98994159652</c:v>
                </c:pt>
                <c:pt idx="58">
                  <c:v>331014.57649730891</c:v>
                </c:pt>
                <c:pt idx="59">
                  <c:v>378040.16305302177</c:v>
                </c:pt>
                <c:pt idx="60">
                  <c:v>396402.74960873416</c:v>
                </c:pt>
                <c:pt idx="61">
                  <c:v>431494.33616444655</c:v>
                </c:pt>
                <c:pt idx="62">
                  <c:v>479708.92272015894</c:v>
                </c:pt>
                <c:pt idx="63">
                  <c:v>522281.50927587133</c:v>
                </c:pt>
                <c:pt idx="64">
                  <c:v>575153.09583158419</c:v>
                </c:pt>
                <c:pt idx="65">
                  <c:v>617567.68238729658</c:v>
                </c:pt>
                <c:pt idx="66">
                  <c:v>666774.26894300897</c:v>
                </c:pt>
                <c:pt idx="67">
                  <c:v>719372.85549872136</c:v>
                </c:pt>
              </c:numCache>
            </c:numRef>
          </c:yVal>
        </c:ser>
        <c:axId val="65623552"/>
        <c:axId val="65625472"/>
      </c:scatterChart>
      <c:valAx>
        <c:axId val="65623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625472"/>
        <c:crosses val="autoZero"/>
        <c:crossBetween val="midCat"/>
      </c:valAx>
      <c:valAx>
        <c:axId val="656254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65623552"/>
        <c:crosses val="autoZero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Data!$C$9:$C$76</c:f>
              <c:numCache>
                <c:formatCode>General</c:formatCod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</c:numCache>
            </c:numRef>
          </c:xVal>
          <c:yVal>
            <c:numRef>
              <c:f>'Lny + x (9-75)'!$C$25:$C$92</c:f>
              <c:numCache>
                <c:formatCode>General</c:formatCode>
                <c:ptCount val="68"/>
                <c:pt idx="0">
                  <c:v>0.31643331925277174</c:v>
                </c:pt>
                <c:pt idx="1">
                  <c:v>0.34251510664079099</c:v>
                </c:pt>
                <c:pt idx="2">
                  <c:v>0.20250853692306947</c:v>
                </c:pt>
                <c:pt idx="3">
                  <c:v>0.21012394790379751</c:v>
                </c:pt>
                <c:pt idx="4">
                  <c:v>0.20668978276016325</c:v>
                </c:pt>
                <c:pt idx="5">
                  <c:v>0.23443193773160687</c:v>
                </c:pt>
                <c:pt idx="6">
                  <c:v>0.22607239432019455</c:v>
                </c:pt>
                <c:pt idx="7">
                  <c:v>4.8097074613925983E-2</c:v>
                </c:pt>
                <c:pt idx="8">
                  <c:v>4.2595021538526012E-2</c:v>
                </c:pt>
                <c:pt idx="9">
                  <c:v>-1.4154169279141371E-3</c:v>
                </c:pt>
                <c:pt idx="10">
                  <c:v>-3.535106891912676E-2</c:v>
                </c:pt>
                <c:pt idx="11">
                  <c:v>-3.5777920355672066E-2</c:v>
                </c:pt>
                <c:pt idx="12">
                  <c:v>-3.0993754395467477E-2</c:v>
                </c:pt>
                <c:pt idx="13">
                  <c:v>-6.3589873407771336E-2</c:v>
                </c:pt>
                <c:pt idx="14">
                  <c:v>-9.8140696582772691E-2</c:v>
                </c:pt>
                <c:pt idx="15">
                  <c:v>-0.13175532189304917</c:v>
                </c:pt>
                <c:pt idx="16">
                  <c:v>-0.12628009759309045</c:v>
                </c:pt>
                <c:pt idx="17">
                  <c:v>-0.11806169976511605</c:v>
                </c:pt>
                <c:pt idx="18">
                  <c:v>-9.8859626120546551E-2</c:v>
                </c:pt>
                <c:pt idx="19">
                  <c:v>-8.5672758073714661E-2</c:v>
                </c:pt>
                <c:pt idx="20">
                  <c:v>-6.7529553790306451E-2</c:v>
                </c:pt>
                <c:pt idx="21">
                  <c:v>-5.2642390153712526E-2</c:v>
                </c:pt>
                <c:pt idx="22">
                  <c:v>-9.3687205193679901E-2</c:v>
                </c:pt>
                <c:pt idx="23">
                  <c:v>-8.9488064697736291E-2</c:v>
                </c:pt>
                <c:pt idx="24">
                  <c:v>-8.5678733646211924E-2</c:v>
                </c:pt>
                <c:pt idx="25">
                  <c:v>-8.9274388066117538E-2</c:v>
                </c:pt>
                <c:pt idx="26">
                  <c:v>-6.7804775555302399E-2</c:v>
                </c:pt>
                <c:pt idx="27">
                  <c:v>-6.4238176382763967E-2</c:v>
                </c:pt>
                <c:pt idx="28">
                  <c:v>-3.8210948909185305E-2</c:v>
                </c:pt>
                <c:pt idx="29">
                  <c:v>-4.0712164073710255E-2</c:v>
                </c:pt>
                <c:pt idx="30">
                  <c:v>-4.2905504066411027E-2</c:v>
                </c:pt>
                <c:pt idx="31">
                  <c:v>-1.436047782696015E-2</c:v>
                </c:pt>
                <c:pt idx="32">
                  <c:v>-0.15021626009254518</c:v>
                </c:pt>
                <c:pt idx="33">
                  <c:v>-0.14191191352452215</c:v>
                </c:pt>
                <c:pt idx="34">
                  <c:v>-0.14488442711057203</c:v>
                </c:pt>
                <c:pt idx="35">
                  <c:v>-0.13085964764217728</c:v>
                </c:pt>
                <c:pt idx="36">
                  <c:v>-0.11742017655278048</c:v>
                </c:pt>
                <c:pt idx="37">
                  <c:v>-0.10099917686045679</c:v>
                </c:pt>
                <c:pt idx="38">
                  <c:v>-0.12014149639816729</c:v>
                </c:pt>
                <c:pt idx="39">
                  <c:v>-9.9285280862700276E-2</c:v>
                </c:pt>
                <c:pt idx="40">
                  <c:v>-7.5798849470123386E-2</c:v>
                </c:pt>
                <c:pt idx="41">
                  <c:v>-4.8050327412402893E-2</c:v>
                </c:pt>
                <c:pt idx="42">
                  <c:v>-4.3016772276345705E-2</c:v>
                </c:pt>
                <c:pt idx="43">
                  <c:v>-6.5074616732283985E-2</c:v>
                </c:pt>
                <c:pt idx="44">
                  <c:v>-5.7185703397438559E-2</c:v>
                </c:pt>
                <c:pt idx="45">
                  <c:v>-0.12732036516730538</c:v>
                </c:pt>
                <c:pt idx="46">
                  <c:v>-0.10544520483473718</c:v>
                </c:pt>
                <c:pt idx="47">
                  <c:v>-8.0521720641346661E-2</c:v>
                </c:pt>
                <c:pt idx="48">
                  <c:v>-6.2172626446324486E-2</c:v>
                </c:pt>
                <c:pt idx="49">
                  <c:v>-7.9729153213561332E-2</c:v>
                </c:pt>
                <c:pt idx="50">
                  <c:v>-5.9462387921607629E-2</c:v>
                </c:pt>
                <c:pt idx="51">
                  <c:v>-3.0220239322179765E-2</c:v>
                </c:pt>
                <c:pt idx="52">
                  <c:v>-1.024379010688925E-2</c:v>
                </c:pt>
                <c:pt idx="53">
                  <c:v>1.7571100369917048E-2</c:v>
                </c:pt>
                <c:pt idx="54">
                  <c:v>1.257827593347649E-2</c:v>
                </c:pt>
                <c:pt idx="55">
                  <c:v>3.2404783026878548E-2</c:v>
                </c:pt>
                <c:pt idx="56">
                  <c:v>5.8467817982799986E-2</c:v>
                </c:pt>
                <c:pt idx="57">
                  <c:v>6.7175209670677916E-2</c:v>
                </c:pt>
                <c:pt idx="58">
                  <c:v>9.0722075022158677E-2</c:v>
                </c:pt>
                <c:pt idx="59">
                  <c:v>0.11151676075133388</c:v>
                </c:pt>
                <c:pt idx="60">
                  <c:v>9.3962621737082586E-2</c:v>
                </c:pt>
                <c:pt idx="61">
                  <c:v>9.77289986019656E-2</c:v>
                </c:pt>
                <c:pt idx="62">
                  <c:v>0.11945995383812225</c:v>
                </c:pt>
                <c:pt idx="63">
                  <c:v>0.13309558262912446</c:v>
                </c:pt>
                <c:pt idx="64">
                  <c:v>0.16133092379943825</c:v>
                </c:pt>
                <c:pt idx="65">
                  <c:v>0.17446213087260354</c:v>
                </c:pt>
                <c:pt idx="66">
                  <c:v>0.19732131523183405</c:v>
                </c:pt>
                <c:pt idx="67">
                  <c:v>0.22512608123043343</c:v>
                </c:pt>
              </c:numCache>
            </c:numRef>
          </c:yVal>
        </c:ser>
        <c:axId val="65645952"/>
        <c:axId val="66037248"/>
      </c:scatterChart>
      <c:valAx>
        <c:axId val="65645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037248"/>
        <c:crosses val="autoZero"/>
        <c:crossBetween val="midCat"/>
      </c:valAx>
      <c:valAx>
        <c:axId val="660372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65645952"/>
        <c:crosses val="autoZero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Data!$E$9:$E$76</c:f>
              <c:numCache>
                <c:formatCode>General</c:formatCode>
                <c:ptCount val="68"/>
                <c:pt idx="0">
                  <c:v>2.0794415416798357</c:v>
                </c:pt>
                <c:pt idx="1">
                  <c:v>2.1972245773362196</c:v>
                </c:pt>
                <c:pt idx="2">
                  <c:v>2.3025850929940459</c:v>
                </c:pt>
                <c:pt idx="3">
                  <c:v>2.3978952727983707</c:v>
                </c:pt>
                <c:pt idx="4">
                  <c:v>2.4849066497880004</c:v>
                </c:pt>
                <c:pt idx="5">
                  <c:v>2.5649493574615367</c:v>
                </c:pt>
                <c:pt idx="6">
                  <c:v>2.6390573296152584</c:v>
                </c:pt>
                <c:pt idx="7">
                  <c:v>2.7080502011022101</c:v>
                </c:pt>
                <c:pt idx="8">
                  <c:v>2.7725887222397811</c:v>
                </c:pt>
                <c:pt idx="9">
                  <c:v>2.8332133440562162</c:v>
                </c:pt>
                <c:pt idx="10">
                  <c:v>2.8903717578961645</c:v>
                </c:pt>
                <c:pt idx="11">
                  <c:v>2.9444389791664403</c:v>
                </c:pt>
                <c:pt idx="12">
                  <c:v>2.9957322735539909</c:v>
                </c:pt>
                <c:pt idx="13">
                  <c:v>3.044522437723423</c:v>
                </c:pt>
                <c:pt idx="14">
                  <c:v>3.0910424533583161</c:v>
                </c:pt>
                <c:pt idx="15">
                  <c:v>3.1354942159291497</c:v>
                </c:pt>
                <c:pt idx="16">
                  <c:v>3.1780538303479458</c:v>
                </c:pt>
                <c:pt idx="17">
                  <c:v>3.2188758248682006</c:v>
                </c:pt>
                <c:pt idx="18">
                  <c:v>3.2580965380214821</c:v>
                </c:pt>
                <c:pt idx="19">
                  <c:v>3.2958368660043291</c:v>
                </c:pt>
                <c:pt idx="20">
                  <c:v>3.3322045101752038</c:v>
                </c:pt>
                <c:pt idx="21">
                  <c:v>3.3672958299864741</c:v>
                </c:pt>
                <c:pt idx="22">
                  <c:v>3.4011973816621555</c:v>
                </c:pt>
                <c:pt idx="23">
                  <c:v>3.4339872044851463</c:v>
                </c:pt>
                <c:pt idx="24">
                  <c:v>3.4657359027997265</c:v>
                </c:pt>
                <c:pt idx="25">
                  <c:v>3.4965075614664802</c:v>
                </c:pt>
                <c:pt idx="26">
                  <c:v>3.5263605246161616</c:v>
                </c:pt>
                <c:pt idx="27">
                  <c:v>3.5553480614894135</c:v>
                </c:pt>
                <c:pt idx="28">
                  <c:v>3.5835189384561099</c:v>
                </c:pt>
                <c:pt idx="29">
                  <c:v>3.6109179126442243</c:v>
                </c:pt>
                <c:pt idx="30">
                  <c:v>3.6375861597263857</c:v>
                </c:pt>
                <c:pt idx="31">
                  <c:v>3.6635616461296463</c:v>
                </c:pt>
                <c:pt idx="32">
                  <c:v>3.6888794541139363</c:v>
                </c:pt>
                <c:pt idx="33">
                  <c:v>3.713572066704308</c:v>
                </c:pt>
                <c:pt idx="34">
                  <c:v>3.7376696182833684</c:v>
                </c:pt>
                <c:pt idx="35">
                  <c:v>3.7612001156935624</c:v>
                </c:pt>
                <c:pt idx="36">
                  <c:v>3.784189633918261</c:v>
                </c:pt>
                <c:pt idx="37">
                  <c:v>3.8066624897703196</c:v>
                </c:pt>
                <c:pt idx="38">
                  <c:v>3.8286413964890951</c:v>
                </c:pt>
                <c:pt idx="39">
                  <c:v>3.8501476017100584</c:v>
                </c:pt>
                <c:pt idx="40">
                  <c:v>3.8712010109078911</c:v>
                </c:pt>
                <c:pt idx="41">
                  <c:v>3.8918202981106265</c:v>
                </c:pt>
                <c:pt idx="42">
                  <c:v>3.912023005428146</c:v>
                </c:pt>
                <c:pt idx="43">
                  <c:v>3.9318256327243257</c:v>
                </c:pt>
                <c:pt idx="44">
                  <c:v>3.9512437185814275</c:v>
                </c:pt>
                <c:pt idx="45">
                  <c:v>3.970291913552122</c:v>
                </c:pt>
                <c:pt idx="46">
                  <c:v>3.9889840465642745</c:v>
                </c:pt>
                <c:pt idx="47">
                  <c:v>4.0073331852324712</c:v>
                </c:pt>
                <c:pt idx="48">
                  <c:v>4.0253516907351496</c:v>
                </c:pt>
                <c:pt idx="49">
                  <c:v>4.0430512678345503</c:v>
                </c:pt>
                <c:pt idx="50">
                  <c:v>4.0604430105464191</c:v>
                </c:pt>
                <c:pt idx="51">
                  <c:v>4.0775374439057197</c:v>
                </c:pt>
                <c:pt idx="52">
                  <c:v>4.0943445622221004</c:v>
                </c:pt>
                <c:pt idx="53">
                  <c:v>4.1108738641733114</c:v>
                </c:pt>
                <c:pt idx="54">
                  <c:v>4.1271343850450917</c:v>
                </c:pt>
                <c:pt idx="55">
                  <c:v>4.1431347263915326</c:v>
                </c:pt>
                <c:pt idx="56">
                  <c:v>4.1588830833596715</c:v>
                </c:pt>
                <c:pt idx="57">
                  <c:v>4.1743872698956368</c:v>
                </c:pt>
                <c:pt idx="58">
                  <c:v>4.1896547420264252</c:v>
                </c:pt>
                <c:pt idx="59">
                  <c:v>4.2046926193909657</c:v>
                </c:pt>
                <c:pt idx="60">
                  <c:v>4.219507705176107</c:v>
                </c:pt>
                <c:pt idx="61">
                  <c:v>4.2341065045972597</c:v>
                </c:pt>
                <c:pt idx="62">
                  <c:v>4.2484952420493594</c:v>
                </c:pt>
                <c:pt idx="63">
                  <c:v>4.2626798770413155</c:v>
                </c:pt>
                <c:pt idx="64">
                  <c:v>4.2766661190160553</c:v>
                </c:pt>
                <c:pt idx="65">
                  <c:v>4.290459441148391</c:v>
                </c:pt>
                <c:pt idx="66">
                  <c:v>4.3040650932041702</c:v>
                </c:pt>
                <c:pt idx="67">
                  <c:v>4.3174881135363101</c:v>
                </c:pt>
              </c:numCache>
            </c:numRef>
          </c:xVal>
          <c:yVal>
            <c:numRef>
              <c:f>'ln y + lnx (9-75)'!$C$25:$C$92</c:f>
              <c:numCache>
                <c:formatCode>General</c:formatCode>
                <c:ptCount val="68"/>
                <c:pt idx="0">
                  <c:v>-0.19282057143231768</c:v>
                </c:pt>
                <c:pt idx="1">
                  <c:v>-7.8667457298132959E-2</c:v>
                </c:pt>
                <c:pt idx="2">
                  <c:v>-0.14299913344543391</c:v>
                </c:pt>
                <c:pt idx="3">
                  <c:v>-6.9738059422082443E-2</c:v>
                </c:pt>
                <c:pt idx="4">
                  <c:v>-1.5807937165313035E-2</c:v>
                </c:pt>
                <c:pt idx="5">
                  <c:v>6.2344469832805061E-2</c:v>
                </c:pt>
                <c:pt idx="6">
                  <c:v>9.8472905648696596E-2</c:v>
                </c:pt>
                <c:pt idx="7">
                  <c:v>-4.0118793978827227E-2</c:v>
                </c:pt>
                <c:pt idx="8">
                  <c:v>-1.0682223357367349E-2</c:v>
                </c:pt>
                <c:pt idx="9">
                  <c:v>-2.3659718407330388E-2</c:v>
                </c:pt>
                <c:pt idx="10">
                  <c:v>-3.0021356052717607E-2</c:v>
                </c:pt>
                <c:pt idx="11">
                  <c:v>-5.9588943254631488E-3</c:v>
                </c:pt>
                <c:pt idx="12">
                  <c:v>2.0546483057501064E-2</c:v>
                </c:pt>
                <c:pt idx="13">
                  <c:v>7.1737017287549776E-3</c:v>
                </c:pt>
                <c:pt idx="14">
                  <c:v>-1.0419165071043679E-2</c:v>
                </c:pt>
                <c:pt idx="15">
                  <c:v>-2.9139743816859465E-2</c:v>
                </c:pt>
                <c:pt idx="16">
                  <c:v>-1.065864766482072E-2</c:v>
                </c:pt>
                <c:pt idx="17">
                  <c:v>8.831651052849665E-3</c:v>
                </c:pt>
                <c:pt idx="18">
                  <c:v>3.7707706850534706E-2</c:v>
                </c:pt>
                <c:pt idx="19">
                  <c:v>5.9091280632994625E-2</c:v>
                </c:pt>
                <c:pt idx="20">
                  <c:v>8.4061389424215704E-2</c:v>
                </c:pt>
                <c:pt idx="21">
                  <c:v>0.10450181344196885</c:v>
                </c:pt>
                <c:pt idx="22">
                  <c:v>6.7822989115722265E-2</c:v>
                </c:pt>
                <c:pt idx="23">
                  <c:v>7.5278726061297263E-2</c:v>
                </c:pt>
                <c:pt idx="24">
                  <c:v>8.1305715376188914E-2</c:v>
                </c:pt>
                <c:pt idx="25">
                  <c:v>7.8952731318182146E-2</c:v>
                </c:pt>
                <c:pt idx="26">
                  <c:v>0.10074824789971082</c:v>
                </c:pt>
                <c:pt idx="27">
                  <c:v>0.10377714222902945</c:v>
                </c:pt>
                <c:pt idx="28">
                  <c:v>0.12845171990779036</c:v>
                </c:pt>
                <c:pt idx="29">
                  <c:v>0.12382757313654835</c:v>
                </c:pt>
                <c:pt idx="30">
                  <c:v>0.11878210893050145</c:v>
                </c:pt>
                <c:pt idx="31">
                  <c:v>0.14378370504896587</c:v>
                </c:pt>
                <c:pt idx="32">
                  <c:v>3.7281953432639625E-3</c:v>
                </c:pt>
                <c:pt idx="33">
                  <c:v>7.2089319639658811E-3</c:v>
                </c:pt>
                <c:pt idx="34">
                  <c:v>-1.181002975066292E-3</c:v>
                </c:pt>
                <c:pt idx="35">
                  <c:v>6.8604917638150908E-3</c:v>
                </c:pt>
                <c:pt idx="36">
                  <c:v>1.3776834974063235E-2</c:v>
                </c:pt>
                <c:pt idx="37">
                  <c:v>2.3159129386066013E-2</c:v>
                </c:pt>
                <c:pt idx="38">
                  <c:v>-3.514807290725841E-3</c:v>
                </c:pt>
                <c:pt idx="39">
                  <c:v>9.3380822631417004E-3</c:v>
                </c:pt>
                <c:pt idx="40">
                  <c:v>2.436934250553513E-2</c:v>
                </c:pt>
                <c:pt idx="41">
                  <c:v>4.3229483057766416E-2</c:v>
                </c:pt>
                <c:pt idx="42">
                  <c:v>3.8958951605144065E-2</c:v>
                </c:pt>
                <c:pt idx="43">
                  <c:v>7.1977806921221799E-3</c:v>
                </c:pt>
                <c:pt idx="44">
                  <c:v>4.9996336533055796E-3</c:v>
                </c:pt>
                <c:pt idx="45">
                  <c:v>-7.5591202619742504E-2</c:v>
                </c:pt>
                <c:pt idx="46">
                  <c:v>-6.4527531032229746E-2</c:v>
                </c:pt>
                <c:pt idx="47">
                  <c:v>-5.0757809652685282E-2</c:v>
                </c:pt>
                <c:pt idx="48">
                  <c:v>-4.3892417119865357E-2</c:v>
                </c:pt>
                <c:pt idx="49">
                  <c:v>-7.3250904214981816E-2</c:v>
                </c:pt>
                <c:pt idx="50">
                  <c:v>-6.5093287197852234E-2</c:v>
                </c:pt>
                <c:pt idx="51">
                  <c:v>-4.8256971887404632E-2</c:v>
                </c:pt>
                <c:pt idx="52">
                  <c:v>-4.0973067653276019E-2</c:v>
                </c:pt>
                <c:pt idx="53">
                  <c:v>-2.6127955118928625E-2</c:v>
                </c:pt>
                <c:pt idx="54">
                  <c:v>-4.4358774147141844E-2</c:v>
                </c:pt>
                <c:pt idx="55">
                  <c:v>-3.802989480367458E-2</c:v>
                </c:pt>
                <c:pt idx="56">
                  <c:v>-2.5715942818315796E-2</c:v>
                </c:pt>
                <c:pt idx="57">
                  <c:v>-3.1001291784484408E-2</c:v>
                </c:pt>
                <c:pt idx="58">
                  <c:v>-2.1683384400921213E-2</c:v>
                </c:pt>
                <c:pt idx="59">
                  <c:v>-1.5346769265571325E-2</c:v>
                </c:pt>
                <c:pt idx="60">
                  <c:v>-4.7581302599146724E-2</c:v>
                </c:pt>
                <c:pt idx="61">
                  <c:v>-5.8711152224379504E-2</c:v>
                </c:pt>
                <c:pt idx="62">
                  <c:v>-5.2086044325188041E-2</c:v>
                </c:pt>
                <c:pt idx="63">
                  <c:v>-5.3759936723839274E-2</c:v>
                </c:pt>
                <c:pt idx="64">
                  <c:v>-4.1032093142552739E-2</c:v>
                </c:pt>
                <c:pt idx="65">
                  <c:v>-4.3600898376435993E-2</c:v>
                </c:pt>
                <c:pt idx="66">
                  <c:v>-3.6629002300736957E-2</c:v>
                </c:pt>
                <c:pt idx="67">
                  <c:v>-2.4893772789587487E-2</c:v>
                </c:pt>
              </c:numCache>
            </c:numRef>
          </c:yVal>
        </c:ser>
        <c:axId val="66127360"/>
        <c:axId val="66129280"/>
      </c:scatterChart>
      <c:valAx>
        <c:axId val="66127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129280"/>
        <c:crosses val="autoZero"/>
        <c:crossBetween val="midCat"/>
      </c:valAx>
      <c:valAx>
        <c:axId val="661292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66127360"/>
        <c:crosses val="autoZero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18</xdr:row>
      <xdr:rowOff>47625</xdr:rowOff>
    </xdr:from>
    <xdr:to>
      <xdr:col>15</xdr:col>
      <xdr:colOff>133350</xdr:colOff>
      <xdr:row>47</xdr:row>
      <xdr:rowOff>9525</xdr:rowOff>
    </xdr:to>
    <xdr:graphicFrame macro="">
      <xdr:nvGraphicFramePr>
        <xdr:cNvPr id="107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47</xdr:row>
      <xdr:rowOff>123825</xdr:rowOff>
    </xdr:from>
    <xdr:to>
      <xdr:col>15</xdr:col>
      <xdr:colOff>152400</xdr:colOff>
      <xdr:row>70</xdr:row>
      <xdr:rowOff>104775</xdr:rowOff>
    </xdr:to>
    <xdr:graphicFrame macro="">
      <xdr:nvGraphicFramePr>
        <xdr:cNvPr id="107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19</xdr:row>
      <xdr:rowOff>38100</xdr:rowOff>
    </xdr:from>
    <xdr:to>
      <xdr:col>11</xdr:col>
      <xdr:colOff>200025</xdr:colOff>
      <xdr:row>30</xdr:row>
      <xdr:rowOff>133350</xdr:rowOff>
    </xdr:to>
    <xdr:graphicFrame macro="">
      <xdr:nvGraphicFramePr>
        <xdr:cNvPr id="8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 macro="">
      <xdr:nvGraphicFramePr>
        <xdr:cNvPr id="112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 macro="">
      <xdr:nvGraphicFramePr>
        <xdr:cNvPr id="123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 macro="">
      <xdr:nvGraphicFramePr>
        <xdr:cNvPr id="54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 macro="">
      <xdr:nvGraphicFramePr>
        <xdr:cNvPr id="553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 macro="">
      <xdr:nvGraphicFramePr>
        <xdr:cNvPr id="563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workbookViewId="0">
      <selection activeCell="K8" sqref="K8"/>
    </sheetView>
  </sheetViews>
  <sheetFormatPr defaultRowHeight="12.75"/>
  <cols>
    <col min="1" max="1" width="18.42578125" customWidth="1"/>
    <col min="7" max="7" width="9.85546875" bestFit="1" customWidth="1"/>
  </cols>
  <sheetData>
    <row r="1" spans="1:10">
      <c r="A1" s="1" t="s">
        <v>0</v>
      </c>
      <c r="B1" s="1"/>
      <c r="C1" s="1" t="s">
        <v>1</v>
      </c>
      <c r="D1" s="1"/>
      <c r="E1" s="6" t="s">
        <v>35</v>
      </c>
      <c r="F1" s="6" t="s">
        <v>34</v>
      </c>
      <c r="G1" s="1"/>
      <c r="H1" s="1"/>
      <c r="I1" s="1"/>
      <c r="J1" s="1"/>
    </row>
    <row r="2" spans="1:10">
      <c r="A2">
        <v>19006798</v>
      </c>
      <c r="C2">
        <v>1</v>
      </c>
      <c r="E2">
        <f>LN(C2)</f>
        <v>0</v>
      </c>
      <c r="F2">
        <f>LN(A2)</f>
        <v>16.760307262613008</v>
      </c>
    </row>
    <row r="3" spans="1:10">
      <c r="A3">
        <v>12872808</v>
      </c>
      <c r="C3">
        <v>2</v>
      </c>
      <c r="E3">
        <f t="shared" ref="E3:E66" si="0">LN(C3)</f>
        <v>0.69314718055994529</v>
      </c>
      <c r="F3">
        <f t="shared" ref="F3:F66" si="1">LN(A3)</f>
        <v>16.370627737592301</v>
      </c>
    </row>
    <row r="4" spans="1:10">
      <c r="A4">
        <v>9569624</v>
      </c>
      <c r="C4">
        <v>3</v>
      </c>
      <c r="E4">
        <f t="shared" si="0"/>
        <v>1.0986122886681098</v>
      </c>
      <c r="F4">
        <f t="shared" si="1"/>
        <v>16.074104473211101</v>
      </c>
    </row>
    <row r="5" spans="1:10">
      <c r="A5">
        <v>6300006</v>
      </c>
      <c r="C5">
        <v>4</v>
      </c>
      <c r="E5">
        <f t="shared" si="0"/>
        <v>1.3862943611198906</v>
      </c>
      <c r="F5">
        <f t="shared" si="1"/>
        <v>15.65606114374226</v>
      </c>
      <c r="I5" s="9" t="s">
        <v>38</v>
      </c>
    </row>
    <row r="6" spans="1:10">
      <c r="A6">
        <v>5838471</v>
      </c>
      <c r="C6">
        <v>5</v>
      </c>
      <c r="E6">
        <f t="shared" si="0"/>
        <v>1.6094379124341003</v>
      </c>
      <c r="F6">
        <f t="shared" si="1"/>
        <v>15.579979505456368</v>
      </c>
      <c r="G6" t="s">
        <v>28</v>
      </c>
      <c r="H6">
        <f>AVERAGE(A2:A76)</f>
        <v>2460736.5866666664</v>
      </c>
      <c r="I6">
        <f>AVERAGE(A9:A81)</f>
        <v>1762126.794117647</v>
      </c>
    </row>
    <row r="7" spans="1:10">
      <c r="A7">
        <v>5728143</v>
      </c>
      <c r="C7">
        <v>6</v>
      </c>
      <c r="E7">
        <f t="shared" si="0"/>
        <v>1.791759469228055</v>
      </c>
      <c r="F7">
        <f t="shared" si="1"/>
        <v>15.560901952394795</v>
      </c>
      <c r="G7" t="s">
        <v>27</v>
      </c>
      <c r="H7">
        <f>STDEV(A2:A76)</f>
        <v>2866214.4834650909</v>
      </c>
      <c r="I7">
        <f>STDEV(A9:A83)</f>
        <v>1199906.2886299323</v>
      </c>
    </row>
    <row r="8" spans="1:10">
      <c r="A8">
        <v>5414772</v>
      </c>
      <c r="C8">
        <v>7</v>
      </c>
      <c r="E8">
        <f t="shared" si="0"/>
        <v>1.9459101490553132</v>
      </c>
      <c r="F8">
        <f t="shared" si="1"/>
        <v>15.504641332267619</v>
      </c>
      <c r="G8" t="s">
        <v>29</v>
      </c>
      <c r="H8">
        <f>CORREL(A2:A76,C2:C76)</f>
        <v>-0.70259702520173595</v>
      </c>
      <c r="I8" s="7">
        <f>CORREL(C9:C76,A9:A76)</f>
        <v>-0.88544712238896583</v>
      </c>
    </row>
    <row r="9" spans="1:10">
      <c r="A9">
        <v>5376285</v>
      </c>
      <c r="C9">
        <v>8</v>
      </c>
      <c r="E9">
        <f t="shared" si="0"/>
        <v>2.0794415416798357</v>
      </c>
      <c r="F9">
        <f t="shared" si="1"/>
        <v>15.49750817317282</v>
      </c>
    </row>
    <row r="10" spans="1:10">
      <c r="A10">
        <v>5358130</v>
      </c>
      <c r="C10">
        <v>9</v>
      </c>
      <c r="E10">
        <f t="shared" si="0"/>
        <v>2.1972245773362196</v>
      </c>
      <c r="F10">
        <f t="shared" si="1"/>
        <v>15.494125591576976</v>
      </c>
    </row>
    <row r="11" spans="1:10" ht="25.5">
      <c r="A11">
        <v>4522858</v>
      </c>
      <c r="C11">
        <v>10</v>
      </c>
      <c r="E11">
        <f t="shared" si="0"/>
        <v>2.3025850929940459</v>
      </c>
      <c r="F11">
        <f t="shared" si="1"/>
        <v>15.32465465287539</v>
      </c>
      <c r="G11" s="8" t="s">
        <v>36</v>
      </c>
      <c r="H11" s="7">
        <f>CORREL(C2:C76,F2:F76)</f>
        <v>-0.95439182642481402</v>
      </c>
      <c r="I11" s="7">
        <f>CORREL(C9:C83,F9:F83)</f>
        <v>-0.97846677862411724</v>
      </c>
    </row>
    <row r="12" spans="1:10">
      <c r="A12">
        <v>4425110</v>
      </c>
      <c r="C12">
        <v>11</v>
      </c>
      <c r="E12">
        <f t="shared" si="0"/>
        <v>2.3978952727983707</v>
      </c>
      <c r="F12">
        <f t="shared" si="1"/>
        <v>15.302805694872255</v>
      </c>
    </row>
    <row r="13" spans="1:10" ht="38.25">
      <c r="A13">
        <v>4281899</v>
      </c>
      <c r="C13">
        <v>12</v>
      </c>
      <c r="E13">
        <f t="shared" si="0"/>
        <v>2.4849066497880004</v>
      </c>
      <c r="F13">
        <f t="shared" si="1"/>
        <v>15.269907160744758</v>
      </c>
      <c r="G13" s="8" t="s">
        <v>37</v>
      </c>
      <c r="H13">
        <f>CORREL(E2:E76,F2:F76)</f>
        <v>-0.98456566084035502</v>
      </c>
      <c r="I13">
        <f>CORREL(E9:E83,F9:F83)</f>
        <v>-0.99414876491560478</v>
      </c>
    </row>
    <row r="14" spans="1:10">
      <c r="A14">
        <v>4274531</v>
      </c>
      <c r="C14">
        <v>13</v>
      </c>
      <c r="E14">
        <f t="shared" si="0"/>
        <v>2.5649493574615367</v>
      </c>
      <c r="F14">
        <f t="shared" si="1"/>
        <v>15.268184946732339</v>
      </c>
    </row>
    <row r="15" spans="1:10">
      <c r="A15">
        <v>4115871</v>
      </c>
      <c r="C15">
        <v>14</v>
      </c>
      <c r="E15">
        <f t="shared" si="0"/>
        <v>2.6390573296152584</v>
      </c>
      <c r="F15">
        <f t="shared" si="1"/>
        <v>15.230361034337063</v>
      </c>
    </row>
    <row r="16" spans="1:10">
      <c r="A16">
        <v>3344813</v>
      </c>
      <c r="C16">
        <v>15</v>
      </c>
      <c r="E16">
        <f t="shared" si="0"/>
        <v>2.7080502011022101</v>
      </c>
      <c r="F16">
        <f t="shared" si="1"/>
        <v>15.022921345646932</v>
      </c>
    </row>
    <row r="17" spans="1:6">
      <c r="A17">
        <v>3229878</v>
      </c>
      <c r="C17">
        <v>16</v>
      </c>
      <c r="E17">
        <f t="shared" si="0"/>
        <v>2.7725887222397811</v>
      </c>
      <c r="F17">
        <f t="shared" si="1"/>
        <v>14.987954923587669</v>
      </c>
    </row>
    <row r="18" spans="1:6">
      <c r="A18">
        <v>3001072</v>
      </c>
      <c r="C18">
        <v>17</v>
      </c>
      <c r="E18">
        <f t="shared" si="0"/>
        <v>2.8332133440562162</v>
      </c>
      <c r="F18">
        <f t="shared" si="1"/>
        <v>14.914480116137366</v>
      </c>
    </row>
    <row r="19" spans="1:6">
      <c r="A19">
        <v>2816710</v>
      </c>
      <c r="C19">
        <v>18</v>
      </c>
      <c r="E19">
        <f t="shared" si="0"/>
        <v>2.8903717578961645</v>
      </c>
      <c r="F19">
        <f t="shared" si="1"/>
        <v>14.85108009516229</v>
      </c>
    </row>
    <row r="20" spans="1:6">
      <c r="A20">
        <v>2733761</v>
      </c>
      <c r="C20">
        <v>19</v>
      </c>
      <c r="E20">
        <f t="shared" si="0"/>
        <v>2.9444389791664403</v>
      </c>
      <c r="F20">
        <f t="shared" si="1"/>
        <v>14.821188874741882</v>
      </c>
    </row>
    <row r="21" spans="1:6">
      <c r="A21">
        <v>2667117</v>
      </c>
      <c r="C21">
        <v>20</v>
      </c>
      <c r="E21">
        <f t="shared" si="0"/>
        <v>2.9957322735539909</v>
      </c>
      <c r="F21">
        <f t="shared" si="1"/>
        <v>14.796508671718223</v>
      </c>
    </row>
    <row r="22" spans="1:6">
      <c r="A22">
        <v>2506626</v>
      </c>
      <c r="C22">
        <v>21</v>
      </c>
      <c r="E22">
        <f t="shared" si="0"/>
        <v>3.044522437723423</v>
      </c>
      <c r="F22">
        <f t="shared" si="1"/>
        <v>14.734448183722057</v>
      </c>
    </row>
    <row r="23" spans="1:6">
      <c r="A23">
        <v>2351192</v>
      </c>
      <c r="C23">
        <v>22</v>
      </c>
      <c r="E23">
        <f t="shared" si="0"/>
        <v>3.0910424533583161</v>
      </c>
      <c r="F23">
        <f t="shared" si="1"/>
        <v>14.670432991563192</v>
      </c>
    </row>
    <row r="24" spans="1:6">
      <c r="A24">
        <v>2207462</v>
      </c>
      <c r="C24">
        <v>23</v>
      </c>
      <c r="E24">
        <f t="shared" si="0"/>
        <v>3.1354942159291497</v>
      </c>
      <c r="F24">
        <f t="shared" si="1"/>
        <v>14.607353997269053</v>
      </c>
    </row>
    <row r="25" spans="1:6">
      <c r="A25">
        <v>2155137</v>
      </c>
      <c r="C25">
        <v>24</v>
      </c>
      <c r="E25">
        <f t="shared" si="0"/>
        <v>3.1780538303479458</v>
      </c>
      <c r="F25">
        <f t="shared" si="1"/>
        <v>14.583364852585149</v>
      </c>
    </row>
    <row r="26" spans="1:6">
      <c r="A26">
        <v>2109832</v>
      </c>
      <c r="C26">
        <v>25</v>
      </c>
      <c r="E26">
        <f t="shared" si="0"/>
        <v>3.2188758248682006</v>
      </c>
      <c r="F26">
        <f t="shared" si="1"/>
        <v>14.56211888142926</v>
      </c>
    </row>
    <row r="27" spans="1:6">
      <c r="A27">
        <v>2088291</v>
      </c>
      <c r="C27">
        <v>26</v>
      </c>
      <c r="E27">
        <f t="shared" si="0"/>
        <v>3.2580965380214821</v>
      </c>
      <c r="F27">
        <f t="shared" si="1"/>
        <v>14.551856586089967</v>
      </c>
    </row>
    <row r="28" spans="1:6">
      <c r="A28">
        <v>2054574</v>
      </c>
      <c r="C28">
        <v>27</v>
      </c>
      <c r="E28">
        <f t="shared" si="0"/>
        <v>3.2958368660043291</v>
      </c>
      <c r="F28">
        <f t="shared" si="1"/>
        <v>14.535579085152936</v>
      </c>
    </row>
    <row r="29" spans="1:6">
      <c r="A29">
        <v>2031445</v>
      </c>
      <c r="C29">
        <v>28</v>
      </c>
      <c r="E29">
        <f t="shared" si="0"/>
        <v>3.3322045101752038</v>
      </c>
      <c r="F29">
        <f t="shared" si="1"/>
        <v>14.524257920452479</v>
      </c>
    </row>
    <row r="30" spans="1:6">
      <c r="A30">
        <v>2002047</v>
      </c>
      <c r="C30">
        <v>29</v>
      </c>
      <c r="E30">
        <f t="shared" si="0"/>
        <v>3.3672958299864741</v>
      </c>
      <c r="F30">
        <f t="shared" si="1"/>
        <v>14.50968071510521</v>
      </c>
    </row>
    <row r="31" spans="1:6">
      <c r="A31">
        <v>1865746</v>
      </c>
      <c r="C31">
        <v>30</v>
      </c>
      <c r="E31">
        <f t="shared" si="0"/>
        <v>3.4011973816621555</v>
      </c>
      <c r="F31">
        <f t="shared" si="1"/>
        <v>14.43917153108138</v>
      </c>
    </row>
    <row r="32" spans="1:6">
      <c r="A32">
        <v>1819198</v>
      </c>
      <c r="C32">
        <v>31</v>
      </c>
      <c r="E32">
        <f t="shared" si="0"/>
        <v>3.4339872044851463</v>
      </c>
      <c r="F32">
        <f t="shared" si="1"/>
        <v>14.41390630259346</v>
      </c>
    </row>
    <row r="33" spans="1:6">
      <c r="A33">
        <v>1773120</v>
      </c>
      <c r="C33">
        <v>32</v>
      </c>
      <c r="E33">
        <f t="shared" si="0"/>
        <v>3.4657359027997265</v>
      </c>
      <c r="F33">
        <f t="shared" si="1"/>
        <v>14.388251264661122</v>
      </c>
    </row>
    <row r="34" spans="1:6">
      <c r="A34">
        <v>1715459</v>
      </c>
      <c r="C34">
        <v>33</v>
      </c>
      <c r="E34">
        <f t="shared" si="0"/>
        <v>3.4965075614664802</v>
      </c>
      <c r="F34">
        <f t="shared" si="1"/>
        <v>14.355191241257353</v>
      </c>
    </row>
    <row r="35" spans="1:6">
      <c r="A35">
        <v>1701799</v>
      </c>
      <c r="C35">
        <v>34</v>
      </c>
      <c r="E35">
        <f t="shared" si="0"/>
        <v>3.5263605246161616</v>
      </c>
      <c r="F35">
        <f t="shared" si="1"/>
        <v>14.347196484784305</v>
      </c>
    </row>
    <row r="36" spans="1:6">
      <c r="A36">
        <v>1658292</v>
      </c>
      <c r="C36">
        <v>35</v>
      </c>
      <c r="E36">
        <f t="shared" si="0"/>
        <v>3.5553480614894135</v>
      </c>
      <c r="F36">
        <f t="shared" si="1"/>
        <v>14.321298714972981</v>
      </c>
    </row>
    <row r="37" spans="1:6">
      <c r="A37">
        <v>1652602</v>
      </c>
      <c r="C37">
        <v>36</v>
      </c>
      <c r="E37">
        <f t="shared" si="0"/>
        <v>3.5835189384561099</v>
      </c>
      <c r="F37">
        <f t="shared" si="1"/>
        <v>14.317861573462697</v>
      </c>
    </row>
    <row r="38" spans="1:6">
      <c r="A38">
        <v>1600611</v>
      </c>
      <c r="C38">
        <v>37</v>
      </c>
      <c r="E38">
        <f t="shared" si="0"/>
        <v>3.6109179126442243</v>
      </c>
      <c r="F38">
        <f t="shared" si="1"/>
        <v>14.285895989314309</v>
      </c>
    </row>
    <row r="39" spans="1:6">
      <c r="A39">
        <v>1550733</v>
      </c>
      <c r="C39">
        <v>38</v>
      </c>
      <c r="E39">
        <f t="shared" si="0"/>
        <v>3.6375861597263857</v>
      </c>
      <c r="F39">
        <f t="shared" si="1"/>
        <v>14.254238280337745</v>
      </c>
    </row>
    <row r="40" spans="1:6">
      <c r="A40">
        <v>1549308</v>
      </c>
      <c r="C40">
        <v>39</v>
      </c>
      <c r="E40">
        <f t="shared" si="0"/>
        <v>3.6635616461296463</v>
      </c>
      <c r="F40">
        <f t="shared" si="1"/>
        <v>14.253318937593333</v>
      </c>
    </row>
    <row r="41" spans="1:6">
      <c r="A41">
        <v>1313228</v>
      </c>
      <c r="C41">
        <v>40</v>
      </c>
      <c r="E41">
        <f t="shared" si="0"/>
        <v>3.6888794541139363</v>
      </c>
      <c r="F41">
        <f t="shared" si="1"/>
        <v>14.087998786343885</v>
      </c>
    </row>
    <row r="42" spans="1:6">
      <c r="A42">
        <v>1285732</v>
      </c>
      <c r="C42">
        <v>41</v>
      </c>
      <c r="E42">
        <f t="shared" si="0"/>
        <v>3.713572066704308</v>
      </c>
      <c r="F42">
        <f t="shared" si="1"/>
        <v>14.066838763928045</v>
      </c>
    </row>
    <row r="43" spans="1:6">
      <c r="A43">
        <v>1244696</v>
      </c>
      <c r="C43">
        <v>42</v>
      </c>
      <c r="E43">
        <f t="shared" si="0"/>
        <v>3.7376696182833684</v>
      </c>
      <c r="F43">
        <f t="shared" si="1"/>
        <v>14.034401881358132</v>
      </c>
    </row>
    <row r="44" spans="1:6">
      <c r="A44">
        <v>1225626</v>
      </c>
      <c r="C44">
        <v>43</v>
      </c>
      <c r="E44">
        <f t="shared" si="0"/>
        <v>3.7612001156935624</v>
      </c>
      <c r="F44">
        <f t="shared" si="1"/>
        <v>14.018962291842664</v>
      </c>
    </row>
    <row r="45" spans="1:6">
      <c r="A45">
        <v>1206142</v>
      </c>
      <c r="C45">
        <v>44</v>
      </c>
      <c r="E45">
        <f t="shared" si="0"/>
        <v>3.784189633918261</v>
      </c>
      <c r="F45">
        <f t="shared" si="1"/>
        <v>14.002937393948198</v>
      </c>
    </row>
    <row r="46" spans="1:6">
      <c r="A46">
        <v>1190512</v>
      </c>
      <c r="C46">
        <v>45</v>
      </c>
      <c r="E46">
        <f t="shared" si="0"/>
        <v>3.8066624897703196</v>
      </c>
      <c r="F46">
        <f t="shared" si="1"/>
        <v>13.989894024656659</v>
      </c>
    </row>
    <row r="47" spans="1:6">
      <c r="A47">
        <v>1134029</v>
      </c>
      <c r="C47">
        <v>46</v>
      </c>
      <c r="E47">
        <f t="shared" si="0"/>
        <v>3.8286413964890951</v>
      </c>
      <c r="F47">
        <f t="shared" si="1"/>
        <v>13.941287336135085</v>
      </c>
    </row>
    <row r="48" spans="1:6">
      <c r="A48">
        <v>1124309</v>
      </c>
      <c r="C48">
        <v>47</v>
      </c>
      <c r="E48">
        <f t="shared" si="0"/>
        <v>3.8501476017100584</v>
      </c>
      <c r="F48">
        <f t="shared" si="1"/>
        <v>13.932679182686689</v>
      </c>
    </row>
    <row r="49" spans="1:6">
      <c r="A49">
        <v>1117608</v>
      </c>
      <c r="C49">
        <v>48</v>
      </c>
      <c r="E49">
        <f t="shared" si="0"/>
        <v>3.8712010109078911</v>
      </c>
      <c r="F49">
        <f t="shared" si="1"/>
        <v>13.926701245095403</v>
      </c>
    </row>
    <row r="50" spans="1:6">
      <c r="A50">
        <v>1115692</v>
      </c>
      <c r="C50">
        <v>49</v>
      </c>
      <c r="E50">
        <f t="shared" si="0"/>
        <v>3.8918202981106265</v>
      </c>
      <c r="F50">
        <f t="shared" si="1"/>
        <v>13.924985398169259</v>
      </c>
    </row>
    <row r="51" spans="1:6">
      <c r="A51">
        <v>1088765</v>
      </c>
      <c r="C51">
        <v>50</v>
      </c>
      <c r="E51">
        <f t="shared" si="0"/>
        <v>3.912023005428146</v>
      </c>
      <c r="F51">
        <f t="shared" si="1"/>
        <v>13.900554584321453</v>
      </c>
    </row>
    <row r="52" spans="1:6">
      <c r="A52">
        <v>1034090</v>
      </c>
      <c r="C52">
        <v>51</v>
      </c>
      <c r="E52">
        <f t="shared" si="0"/>
        <v>3.9318256327243257</v>
      </c>
      <c r="F52">
        <f t="shared" si="1"/>
        <v>13.849032370881652</v>
      </c>
    </row>
    <row r="53" spans="1:6">
      <c r="A53">
        <v>1012018</v>
      </c>
      <c r="C53">
        <v>52</v>
      </c>
      <c r="E53">
        <f t="shared" si="0"/>
        <v>3.9512437185814275</v>
      </c>
      <c r="F53">
        <f t="shared" si="1"/>
        <v>13.827456915232634</v>
      </c>
    </row>
    <row r="54" spans="1:6">
      <c r="A54">
        <v>916079</v>
      </c>
      <c r="C54">
        <v>53</v>
      </c>
      <c r="E54">
        <f t="shared" si="0"/>
        <v>3.970291913552122</v>
      </c>
      <c r="F54">
        <f t="shared" si="1"/>
        <v>13.727857884478905</v>
      </c>
    </row>
    <row r="55" spans="1:6">
      <c r="A55">
        <v>909153</v>
      </c>
      <c r="C55">
        <v>54</v>
      </c>
      <c r="E55">
        <f t="shared" si="0"/>
        <v>3.9889840465642745</v>
      </c>
      <c r="F55">
        <f t="shared" si="1"/>
        <v>13.72026867582761</v>
      </c>
    </row>
    <row r="56" spans="1:6">
      <c r="A56">
        <v>905034</v>
      </c>
      <c r="C56">
        <v>55</v>
      </c>
      <c r="E56">
        <f t="shared" si="0"/>
        <v>4.0073331852324712</v>
      </c>
      <c r="F56">
        <f t="shared" si="1"/>
        <v>13.715727791037137</v>
      </c>
    </row>
    <row r="57" spans="1:6">
      <c r="A57">
        <v>895030</v>
      </c>
      <c r="C57">
        <v>56</v>
      </c>
      <c r="E57">
        <f t="shared" si="0"/>
        <v>4.0253516907351496</v>
      </c>
      <c r="F57">
        <f t="shared" si="1"/>
        <v>13.704612516248297</v>
      </c>
    </row>
    <row r="58" spans="1:6">
      <c r="A58">
        <v>853919</v>
      </c>
      <c r="C58">
        <v>57</v>
      </c>
      <c r="E58">
        <f t="shared" si="0"/>
        <v>4.0430512678345503</v>
      </c>
      <c r="F58">
        <f t="shared" si="1"/>
        <v>13.657591620497197</v>
      </c>
    </row>
    <row r="59" spans="1:6">
      <c r="A59">
        <v>846101</v>
      </c>
      <c r="C59">
        <v>58</v>
      </c>
      <c r="E59">
        <f t="shared" si="0"/>
        <v>4.0604430105464191</v>
      </c>
      <c r="F59">
        <f t="shared" si="1"/>
        <v>13.648394016805288</v>
      </c>
    </row>
    <row r="60" spans="1:6">
      <c r="A60">
        <v>845913</v>
      </c>
      <c r="C60">
        <v>59</v>
      </c>
      <c r="E60">
        <f t="shared" si="0"/>
        <v>4.0775374439057197</v>
      </c>
      <c r="F60">
        <f t="shared" si="1"/>
        <v>13.648171796420852</v>
      </c>
    </row>
    <row r="61" spans="1:6">
      <c r="A61">
        <v>837925</v>
      </c>
      <c r="C61">
        <v>60</v>
      </c>
      <c r="E61">
        <f t="shared" si="0"/>
        <v>4.0943445622221004</v>
      </c>
      <c r="F61">
        <f t="shared" si="1"/>
        <v>13.63868387665228</v>
      </c>
    </row>
    <row r="62" spans="1:6">
      <c r="A62">
        <v>836544</v>
      </c>
      <c r="C62">
        <v>61</v>
      </c>
      <c r="E62">
        <f t="shared" si="0"/>
        <v>4.1108738641733114</v>
      </c>
      <c r="F62">
        <f t="shared" si="1"/>
        <v>13.637034398145223</v>
      </c>
    </row>
    <row r="63" spans="1:6">
      <c r="A63">
        <v>808210</v>
      </c>
      <c r="C63">
        <v>62</v>
      </c>
      <c r="E63">
        <f t="shared" si="0"/>
        <v>4.1271343850450917</v>
      </c>
      <c r="F63">
        <f t="shared" si="1"/>
        <v>13.60257720472492</v>
      </c>
    </row>
    <row r="64" spans="1:6">
      <c r="A64">
        <v>800458</v>
      </c>
      <c r="C64">
        <v>63</v>
      </c>
      <c r="E64">
        <f t="shared" si="0"/>
        <v>4.1431347263915326</v>
      </c>
      <c r="F64">
        <f t="shared" si="1"/>
        <v>13.592939342834459</v>
      </c>
    </row>
    <row r="65" spans="1:6">
      <c r="A65">
        <v>797740</v>
      </c>
      <c r="C65">
        <v>64</v>
      </c>
      <c r="E65">
        <f t="shared" si="0"/>
        <v>4.1588830833596715</v>
      </c>
      <c r="F65">
        <f t="shared" si="1"/>
        <v>13.589538008806517</v>
      </c>
    </row>
    <row r="66" spans="1:6">
      <c r="A66">
        <v>781352</v>
      </c>
      <c r="C66">
        <v>65</v>
      </c>
      <c r="E66">
        <f t="shared" si="0"/>
        <v>4.1743872698956368</v>
      </c>
      <c r="F66">
        <f t="shared" si="1"/>
        <v>13.568781031510532</v>
      </c>
    </row>
    <row r="67" spans="1:6">
      <c r="A67">
        <v>776742</v>
      </c>
      <c r="C67">
        <v>66</v>
      </c>
      <c r="E67">
        <f t="shared" ref="E67:E76" si="2">LN(C67)</f>
        <v>4.1896547420264252</v>
      </c>
      <c r="F67">
        <f t="shared" ref="F67:F76" si="3">LN(A67)</f>
        <v>13.562863527878148</v>
      </c>
    </row>
    <row r="68" spans="1:6">
      <c r="A68">
        <v>770037</v>
      </c>
      <c r="C68">
        <v>67</v>
      </c>
      <c r="E68">
        <f t="shared" si="2"/>
        <v>4.2046926193909657</v>
      </c>
      <c r="F68">
        <f t="shared" si="3"/>
        <v>13.554193844623461</v>
      </c>
    </row>
    <row r="69" spans="1:6">
      <c r="A69">
        <v>734669</v>
      </c>
      <c r="C69">
        <v>68</v>
      </c>
      <c r="E69">
        <f t="shared" si="2"/>
        <v>4.219507705176107</v>
      </c>
      <c r="F69">
        <f t="shared" si="3"/>
        <v>13.507175336625346</v>
      </c>
    </row>
    <row r="70" spans="1:6">
      <c r="A70">
        <v>716030</v>
      </c>
      <c r="C70">
        <v>69</v>
      </c>
      <c r="E70">
        <f t="shared" si="2"/>
        <v>4.2341065045972597</v>
      </c>
      <c r="F70">
        <f t="shared" si="3"/>
        <v>13.481477344506366</v>
      </c>
    </row>
    <row r="71" spans="1:6">
      <c r="A71">
        <v>710514</v>
      </c>
      <c r="C71">
        <v>70</v>
      </c>
      <c r="E71">
        <f t="shared" si="2"/>
        <v>4.2484952420493594</v>
      </c>
      <c r="F71">
        <f t="shared" si="3"/>
        <v>13.47374393075866</v>
      </c>
    </row>
    <row r="72" spans="1:6">
      <c r="A72">
        <v>699356</v>
      </c>
      <c r="C72">
        <v>71</v>
      </c>
      <c r="E72">
        <f t="shared" si="2"/>
        <v>4.2626798770413155</v>
      </c>
      <c r="F72">
        <f t="shared" si="3"/>
        <v>13.457915190565799</v>
      </c>
    </row>
    <row r="73" spans="1:6">
      <c r="A73">
        <v>698497</v>
      </c>
      <c r="C73">
        <v>72</v>
      </c>
      <c r="E73">
        <f t="shared" si="2"/>
        <v>4.2766661190160553</v>
      </c>
      <c r="F73">
        <f t="shared" si="3"/>
        <v>13.45668616275225</v>
      </c>
    </row>
    <row r="74" spans="1:6">
      <c r="A74">
        <v>687181</v>
      </c>
      <c r="C74">
        <v>73</v>
      </c>
      <c r="E74">
        <f t="shared" si="2"/>
        <v>4.290459441148391</v>
      </c>
      <c r="F74">
        <f t="shared" si="3"/>
        <v>13.440353000841553</v>
      </c>
    </row>
    <row r="75" spans="1:6">
      <c r="A75">
        <v>682657</v>
      </c>
      <c r="C75">
        <v>74</v>
      </c>
      <c r="E75">
        <f t="shared" si="2"/>
        <v>4.3040650932041702</v>
      </c>
      <c r="F75">
        <f t="shared" si="3"/>
        <v>13.43374781621692</v>
      </c>
    </row>
    <row r="76" spans="1:6">
      <c r="A76">
        <v>681525</v>
      </c>
      <c r="C76">
        <v>75</v>
      </c>
      <c r="E76">
        <f t="shared" si="2"/>
        <v>4.3174881135363101</v>
      </c>
      <c r="F76">
        <f t="shared" si="3"/>
        <v>13.432088213231657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workbookViewId="0">
      <selection activeCell="F7" sqref="F7"/>
    </sheetView>
  </sheetViews>
  <sheetFormatPr defaultRowHeight="12.75"/>
  <cols>
    <col min="1" max="1" width="18.7109375" bestFit="1" customWidth="1"/>
    <col min="2" max="2" width="12.5703125" bestFit="1" customWidth="1"/>
    <col min="3" max="3" width="13.7109375" bestFit="1" customWidth="1"/>
    <col min="4" max="4" width="12.5703125" bestFit="1" customWidth="1"/>
    <col min="5" max="5" width="12.42578125" bestFit="1" customWidth="1"/>
    <col min="6" max="6" width="13.5703125" bestFit="1" customWidth="1"/>
    <col min="7" max="8" width="12.5703125" bestFit="1" customWidth="1"/>
  </cols>
  <sheetData>
    <row r="1" spans="1:9">
      <c r="A1" t="s">
        <v>2</v>
      </c>
    </row>
    <row r="2" spans="1:9" ht="13.5" thickBot="1"/>
    <row r="3" spans="1:9">
      <c r="A3" s="5" t="s">
        <v>3</v>
      </c>
      <c r="B3" s="5"/>
    </row>
    <row r="4" spans="1:9">
      <c r="A4" s="2" t="s">
        <v>4</v>
      </c>
      <c r="B4" s="2">
        <v>0.70259702520173561</v>
      </c>
    </row>
    <row r="5" spans="1:9">
      <c r="A5" s="2" t="s">
        <v>5</v>
      </c>
      <c r="B5" s="2">
        <v>0.49364257982232834</v>
      </c>
    </row>
    <row r="6" spans="1:9">
      <c r="A6" s="2" t="s">
        <v>6</v>
      </c>
      <c r="B6" s="2">
        <v>0.48670617680619588</v>
      </c>
    </row>
    <row r="7" spans="1:9">
      <c r="A7" s="2" t="s">
        <v>7</v>
      </c>
      <c r="B7" s="2">
        <v>2053485.806060402</v>
      </c>
    </row>
    <row r="8" spans="1:9" ht="13.5" thickBot="1">
      <c r="A8" s="3" t="s">
        <v>8</v>
      </c>
      <c r="B8" s="3">
        <v>75</v>
      </c>
    </row>
    <row r="10" spans="1:9" ht="13.5" thickBot="1">
      <c r="A10" t="s">
        <v>9</v>
      </c>
    </row>
    <row r="11" spans="1:9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9">
      <c r="A12" s="2" t="s">
        <v>10</v>
      </c>
      <c r="B12" s="2">
        <v>1</v>
      </c>
      <c r="C12" s="2">
        <v>300097035661171.69</v>
      </c>
      <c r="D12" s="2">
        <v>300097035661171.69</v>
      </c>
      <c r="E12" s="2">
        <v>71.166940368693759</v>
      </c>
      <c r="F12" s="2">
        <v>2.1331312532518107E-12</v>
      </c>
    </row>
    <row r="13" spans="1:9">
      <c r="A13" s="2" t="s">
        <v>11</v>
      </c>
      <c r="B13" s="2">
        <v>73</v>
      </c>
      <c r="C13" s="2">
        <v>307826688765482.31</v>
      </c>
      <c r="D13" s="2">
        <v>4216803955691.5386</v>
      </c>
      <c r="E13" s="2"/>
      <c r="F13" s="2"/>
    </row>
    <row r="14" spans="1:9" ht="13.5" thickBot="1">
      <c r="A14" s="3" t="s">
        <v>12</v>
      </c>
      <c r="B14" s="3">
        <v>74</v>
      </c>
      <c r="C14" s="3">
        <v>607923724426654</v>
      </c>
      <c r="D14" s="3"/>
      <c r="E14" s="3"/>
      <c r="F14" s="3"/>
    </row>
    <row r="15" spans="1:9" ht="13.5" thickBot="1"/>
    <row r="16" spans="1:9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>
      <c r="A17" s="2" t="s">
        <v>13</v>
      </c>
      <c r="B17" s="2">
        <v>5971906.0007207207</v>
      </c>
      <c r="C17" s="2">
        <v>479014.52791052317</v>
      </c>
      <c r="D17" s="2">
        <v>12.467066555935927</v>
      </c>
      <c r="E17" s="2">
        <v>9.261321749529875E-20</v>
      </c>
      <c r="F17" s="2">
        <v>5017231.4369786028</v>
      </c>
      <c r="G17" s="2">
        <v>6926580.5644628387</v>
      </c>
      <c r="H17" s="2">
        <v>5017231.4369786028</v>
      </c>
      <c r="I17" s="2">
        <v>6926580.5644628387</v>
      </c>
    </row>
    <row r="18" spans="1:9" ht="13.5" thickBot="1">
      <c r="A18" s="3" t="s">
        <v>26</v>
      </c>
      <c r="B18" s="3">
        <v>-92399.195106685656</v>
      </c>
      <c r="C18" s="3">
        <v>10952.897933190759</v>
      </c>
      <c r="D18" s="3">
        <v>-8.4360500454118856</v>
      </c>
      <c r="E18" s="3">
        <v>2.1331312532517186E-12</v>
      </c>
      <c r="F18" s="3">
        <v>-114228.28889574509</v>
      </c>
      <c r="G18" s="3">
        <v>-70570.10131762622</v>
      </c>
      <c r="H18" s="3">
        <v>-114228.28889574509</v>
      </c>
      <c r="I18" s="3">
        <v>-70570.10131762622</v>
      </c>
    </row>
    <row r="22" spans="1:9">
      <c r="A22" t="s">
        <v>30</v>
      </c>
    </row>
    <row r="23" spans="1:9" ht="13.5" thickBot="1"/>
    <row r="24" spans="1:9">
      <c r="A24" s="4" t="s">
        <v>31</v>
      </c>
      <c r="B24" s="4" t="s">
        <v>32</v>
      </c>
      <c r="C24" s="4" t="s">
        <v>33</v>
      </c>
    </row>
    <row r="25" spans="1:9">
      <c r="A25" s="2">
        <v>1</v>
      </c>
      <c r="B25" s="2">
        <v>5879506.8056140346</v>
      </c>
      <c r="C25" s="2">
        <v>13127291.194385964</v>
      </c>
    </row>
    <row r="26" spans="1:9">
      <c r="A26" s="2">
        <v>2</v>
      </c>
      <c r="B26" s="2">
        <v>5787107.6105073495</v>
      </c>
      <c r="C26" s="2">
        <v>7085700.3894926505</v>
      </c>
    </row>
    <row r="27" spans="1:9">
      <c r="A27" s="2">
        <v>3</v>
      </c>
      <c r="B27" s="2">
        <v>5694708.4154006634</v>
      </c>
      <c r="C27" s="2">
        <v>3874915.5845993366</v>
      </c>
    </row>
    <row r="28" spans="1:9">
      <c r="A28" s="2">
        <v>4</v>
      </c>
      <c r="B28" s="2">
        <v>5602309.2202939782</v>
      </c>
      <c r="C28" s="2">
        <v>697696.77970602177</v>
      </c>
    </row>
    <row r="29" spans="1:9">
      <c r="A29" s="2">
        <v>5</v>
      </c>
      <c r="B29" s="2">
        <v>5509910.0251872921</v>
      </c>
      <c r="C29" s="2">
        <v>328560.97481270786</v>
      </c>
    </row>
    <row r="30" spans="1:9">
      <c r="A30" s="2">
        <v>6</v>
      </c>
      <c r="B30" s="2">
        <v>5417510.830080607</v>
      </c>
      <c r="C30" s="2">
        <v>310632.16991939303</v>
      </c>
    </row>
    <row r="31" spans="1:9">
      <c r="A31" s="2">
        <v>7</v>
      </c>
      <c r="B31" s="2">
        <v>5325111.6349739209</v>
      </c>
      <c r="C31" s="2">
        <v>89660.365026079118</v>
      </c>
    </row>
    <row r="32" spans="1:9">
      <c r="A32" s="2">
        <v>8</v>
      </c>
      <c r="B32" s="2">
        <v>5232712.4398672357</v>
      </c>
      <c r="C32" s="2">
        <v>143572.56013276428</v>
      </c>
    </row>
    <row r="33" spans="1:3">
      <c r="A33" s="2">
        <v>9</v>
      </c>
      <c r="B33" s="2">
        <v>5140313.2447605496</v>
      </c>
      <c r="C33" s="2">
        <v>217816.75523945037</v>
      </c>
    </row>
    <row r="34" spans="1:3">
      <c r="A34" s="2">
        <v>10</v>
      </c>
      <c r="B34" s="2">
        <v>5047914.0496538645</v>
      </c>
      <c r="C34" s="2">
        <v>-525056.04965386447</v>
      </c>
    </row>
    <row r="35" spans="1:3">
      <c r="A35" s="2">
        <v>11</v>
      </c>
      <c r="B35" s="2">
        <v>4955514.8545471784</v>
      </c>
      <c r="C35" s="2">
        <v>-530404.85454717837</v>
      </c>
    </row>
    <row r="36" spans="1:3">
      <c r="A36" s="2">
        <v>12</v>
      </c>
      <c r="B36" s="2">
        <v>4863115.6594404932</v>
      </c>
      <c r="C36" s="2">
        <v>-581216.65944049321</v>
      </c>
    </row>
    <row r="37" spans="1:3">
      <c r="A37" s="2">
        <v>13</v>
      </c>
      <c r="B37" s="2">
        <v>4770716.4643338071</v>
      </c>
      <c r="C37" s="2">
        <v>-496185.46433380712</v>
      </c>
    </row>
    <row r="38" spans="1:3">
      <c r="A38" s="2">
        <v>14</v>
      </c>
      <c r="B38" s="2">
        <v>4678317.269227121</v>
      </c>
      <c r="C38" s="2">
        <v>-562446.26922712103</v>
      </c>
    </row>
    <row r="39" spans="1:3">
      <c r="A39" s="2">
        <v>15</v>
      </c>
      <c r="B39" s="2">
        <v>4585918.0741204359</v>
      </c>
      <c r="C39" s="2">
        <v>-1241105.0741204359</v>
      </c>
    </row>
    <row r="40" spans="1:3">
      <c r="A40" s="2">
        <v>16</v>
      </c>
      <c r="B40" s="2">
        <v>4493518.8790137507</v>
      </c>
      <c r="C40" s="2">
        <v>-1263640.8790137507</v>
      </c>
    </row>
    <row r="41" spans="1:3">
      <c r="A41" s="2">
        <v>17</v>
      </c>
      <c r="B41" s="2">
        <v>4401119.6839070646</v>
      </c>
      <c r="C41" s="2">
        <v>-1400047.6839070646</v>
      </c>
    </row>
    <row r="42" spans="1:3">
      <c r="A42" s="2">
        <v>18</v>
      </c>
      <c r="B42" s="2">
        <v>4308720.4888003785</v>
      </c>
      <c r="C42" s="2">
        <v>-1492010.4888003785</v>
      </c>
    </row>
    <row r="43" spans="1:3">
      <c r="A43" s="2">
        <v>19</v>
      </c>
      <c r="B43" s="2">
        <v>4216321.2936936934</v>
      </c>
      <c r="C43" s="2">
        <v>-1482560.2936936934</v>
      </c>
    </row>
    <row r="44" spans="1:3">
      <c r="A44" s="2">
        <v>20</v>
      </c>
      <c r="B44" s="2">
        <v>4123922.0985870077</v>
      </c>
      <c r="C44" s="2">
        <v>-1456805.0985870077</v>
      </c>
    </row>
    <row r="45" spans="1:3">
      <c r="A45" s="2">
        <v>21</v>
      </c>
      <c r="B45" s="2">
        <v>4031522.9034803221</v>
      </c>
      <c r="C45" s="2">
        <v>-1524896.9034803221</v>
      </c>
    </row>
    <row r="46" spans="1:3">
      <c r="A46" s="2">
        <v>22</v>
      </c>
      <c r="B46" s="2">
        <v>3939123.708373636</v>
      </c>
      <c r="C46" s="2">
        <v>-1587931.708373636</v>
      </c>
    </row>
    <row r="47" spans="1:3">
      <c r="A47" s="2">
        <v>23</v>
      </c>
      <c r="B47" s="2">
        <v>3846724.5132669508</v>
      </c>
      <c r="C47" s="2">
        <v>-1639262.5132669508</v>
      </c>
    </row>
    <row r="48" spans="1:3">
      <c r="A48" s="2">
        <v>24</v>
      </c>
      <c r="B48" s="2">
        <v>3754325.3181602648</v>
      </c>
      <c r="C48" s="2">
        <v>-1599188.3181602648</v>
      </c>
    </row>
    <row r="49" spans="1:3">
      <c r="A49" s="2">
        <v>25</v>
      </c>
      <c r="B49" s="2">
        <v>3661926.1230535791</v>
      </c>
      <c r="C49" s="2">
        <v>-1552094.1230535791</v>
      </c>
    </row>
    <row r="50" spans="1:3">
      <c r="A50" s="2">
        <v>26</v>
      </c>
      <c r="B50" s="2">
        <v>3569526.9279468935</v>
      </c>
      <c r="C50" s="2">
        <v>-1481235.9279468935</v>
      </c>
    </row>
    <row r="51" spans="1:3">
      <c r="A51" s="2">
        <v>27</v>
      </c>
      <c r="B51" s="2">
        <v>3477127.7328402079</v>
      </c>
      <c r="C51" s="2">
        <v>-1422553.7328402079</v>
      </c>
    </row>
    <row r="52" spans="1:3">
      <c r="A52" s="2">
        <v>28</v>
      </c>
      <c r="B52" s="2">
        <v>3384728.5377335222</v>
      </c>
      <c r="C52" s="2">
        <v>-1353283.5377335222</v>
      </c>
    </row>
    <row r="53" spans="1:3">
      <c r="A53" s="2">
        <v>29</v>
      </c>
      <c r="B53" s="2">
        <v>3292329.3426268366</v>
      </c>
      <c r="C53" s="2">
        <v>-1290282.3426268366</v>
      </c>
    </row>
    <row r="54" spans="1:3">
      <c r="A54" s="2">
        <v>30</v>
      </c>
      <c r="B54" s="2">
        <v>3199930.147520151</v>
      </c>
      <c r="C54" s="2">
        <v>-1334184.147520151</v>
      </c>
    </row>
    <row r="55" spans="1:3">
      <c r="A55" s="2">
        <v>31</v>
      </c>
      <c r="B55" s="2">
        <v>3107530.9524134654</v>
      </c>
      <c r="C55" s="2">
        <v>-1288332.9524134654</v>
      </c>
    </row>
    <row r="56" spans="1:3">
      <c r="A56" s="2">
        <v>32</v>
      </c>
      <c r="B56" s="2">
        <v>3015131.7573067797</v>
      </c>
      <c r="C56" s="2">
        <v>-1242011.7573067797</v>
      </c>
    </row>
    <row r="57" spans="1:3">
      <c r="A57" s="2">
        <v>33</v>
      </c>
      <c r="B57" s="2">
        <v>2922732.5622000941</v>
      </c>
      <c r="C57" s="2">
        <v>-1207273.5622000941</v>
      </c>
    </row>
    <row r="58" spans="1:3">
      <c r="A58" s="2">
        <v>34</v>
      </c>
      <c r="B58" s="2">
        <v>2830333.3670934085</v>
      </c>
      <c r="C58" s="2">
        <v>-1128534.3670934085</v>
      </c>
    </row>
    <row r="59" spans="1:3">
      <c r="A59" s="2">
        <v>35</v>
      </c>
      <c r="B59" s="2">
        <v>2737934.1719867229</v>
      </c>
      <c r="C59" s="2">
        <v>-1079642.1719867229</v>
      </c>
    </row>
    <row r="60" spans="1:3">
      <c r="A60" s="2">
        <v>36</v>
      </c>
      <c r="B60" s="2">
        <v>2645534.9768800372</v>
      </c>
      <c r="C60" s="2">
        <v>-992932.97688003723</v>
      </c>
    </row>
    <row r="61" spans="1:3">
      <c r="A61" s="2">
        <v>37</v>
      </c>
      <c r="B61" s="2">
        <v>2553135.7817733516</v>
      </c>
      <c r="C61" s="2">
        <v>-952524.7817733516</v>
      </c>
    </row>
    <row r="62" spans="1:3">
      <c r="A62" s="2">
        <v>38</v>
      </c>
      <c r="B62" s="2">
        <v>2460736.586666666</v>
      </c>
      <c r="C62" s="2">
        <v>-910003.58666666597</v>
      </c>
    </row>
    <row r="63" spans="1:3">
      <c r="A63" s="2">
        <v>39</v>
      </c>
      <c r="B63" s="2">
        <v>2368337.3915599803</v>
      </c>
      <c r="C63" s="2">
        <v>-819029.39155998034</v>
      </c>
    </row>
    <row r="64" spans="1:3">
      <c r="A64" s="2">
        <v>40</v>
      </c>
      <c r="B64" s="2">
        <v>2275938.1964532947</v>
      </c>
      <c r="C64" s="2">
        <v>-962710.19645329472</v>
      </c>
    </row>
    <row r="65" spans="1:3">
      <c r="A65" s="2">
        <v>41</v>
      </c>
      <c r="B65" s="2">
        <v>2183539.0013466086</v>
      </c>
      <c r="C65" s="2">
        <v>-897807.00134660862</v>
      </c>
    </row>
    <row r="66" spans="1:3">
      <c r="A66" s="2">
        <v>42</v>
      </c>
      <c r="B66" s="2">
        <v>2091139.806239923</v>
      </c>
      <c r="C66" s="2">
        <v>-846443.806239923</v>
      </c>
    </row>
    <row r="67" spans="1:3">
      <c r="A67" s="2">
        <v>43</v>
      </c>
      <c r="B67" s="2">
        <v>1998740.6111332374</v>
      </c>
      <c r="C67" s="2">
        <v>-773114.61113323737</v>
      </c>
    </row>
    <row r="68" spans="1:3">
      <c r="A68" s="2">
        <v>44</v>
      </c>
      <c r="B68" s="2">
        <v>1906341.4160265517</v>
      </c>
      <c r="C68" s="2">
        <v>-700199.41602655174</v>
      </c>
    </row>
    <row r="69" spans="1:3">
      <c r="A69" s="2">
        <v>45</v>
      </c>
      <c r="B69" s="2">
        <v>1813942.2209198661</v>
      </c>
      <c r="C69" s="2">
        <v>-623430.22091986611</v>
      </c>
    </row>
    <row r="70" spans="1:3">
      <c r="A70" s="2">
        <v>46</v>
      </c>
      <c r="B70" s="2">
        <v>1721543.025813181</v>
      </c>
      <c r="C70" s="2">
        <v>-587514.02581318095</v>
      </c>
    </row>
    <row r="71" spans="1:3">
      <c r="A71" s="2">
        <v>47</v>
      </c>
      <c r="B71" s="2">
        <v>1629143.8307064949</v>
      </c>
      <c r="C71" s="2">
        <v>-504834.83070649486</v>
      </c>
    </row>
    <row r="72" spans="1:3">
      <c r="A72" s="2">
        <v>48</v>
      </c>
      <c r="B72" s="2">
        <v>1536744.6355998088</v>
      </c>
      <c r="C72" s="2">
        <v>-419136.63559980877</v>
      </c>
    </row>
    <row r="73" spans="1:3">
      <c r="A73" s="2">
        <v>49</v>
      </c>
      <c r="B73" s="2">
        <v>1444345.4404931236</v>
      </c>
      <c r="C73" s="2">
        <v>-328653.44049312361</v>
      </c>
    </row>
    <row r="74" spans="1:3">
      <c r="A74" s="2">
        <v>50</v>
      </c>
      <c r="B74" s="2">
        <v>1351946.2453864375</v>
      </c>
      <c r="C74" s="2">
        <v>-263181.24538643751</v>
      </c>
    </row>
    <row r="75" spans="1:3">
      <c r="A75" s="2">
        <v>51</v>
      </c>
      <c r="B75" s="2">
        <v>1259547.0502797524</v>
      </c>
      <c r="C75" s="2">
        <v>-225457.05027975235</v>
      </c>
    </row>
    <row r="76" spans="1:3">
      <c r="A76" s="2">
        <v>52</v>
      </c>
      <c r="B76" s="2">
        <v>1167147.8551730663</v>
      </c>
      <c r="C76" s="2">
        <v>-155129.85517306626</v>
      </c>
    </row>
    <row r="77" spans="1:3">
      <c r="A77" s="2">
        <v>53</v>
      </c>
      <c r="B77" s="2">
        <v>1074748.6600663811</v>
      </c>
      <c r="C77" s="2">
        <v>-158669.6600663811</v>
      </c>
    </row>
    <row r="78" spans="1:3">
      <c r="A78" s="2">
        <v>54</v>
      </c>
      <c r="B78" s="2">
        <v>982349.464959695</v>
      </c>
      <c r="C78" s="2">
        <v>-73196.464959695004</v>
      </c>
    </row>
    <row r="79" spans="1:3">
      <c r="A79" s="2">
        <v>55</v>
      </c>
      <c r="B79" s="2">
        <v>889950.26985300984</v>
      </c>
      <c r="C79" s="2">
        <v>15083.730146990158</v>
      </c>
    </row>
    <row r="80" spans="1:3">
      <c r="A80" s="2">
        <v>56</v>
      </c>
      <c r="B80" s="2">
        <v>797551.07474632375</v>
      </c>
      <c r="C80" s="2">
        <v>97478.925253676251</v>
      </c>
    </row>
    <row r="81" spans="1:3">
      <c r="A81" s="2">
        <v>57</v>
      </c>
      <c r="B81" s="2">
        <v>705151.87963963859</v>
      </c>
      <c r="C81" s="2">
        <v>148767.12036036141</v>
      </c>
    </row>
    <row r="82" spans="1:3">
      <c r="A82" s="2">
        <v>58</v>
      </c>
      <c r="B82" s="2">
        <v>612752.68453295249</v>
      </c>
      <c r="C82" s="2">
        <v>233348.31546704751</v>
      </c>
    </row>
    <row r="83" spans="1:3">
      <c r="A83" s="2">
        <v>59</v>
      </c>
      <c r="B83" s="2">
        <v>520353.48942626733</v>
      </c>
      <c r="C83" s="2">
        <v>325559.51057373267</v>
      </c>
    </row>
    <row r="84" spans="1:3">
      <c r="A84" s="2">
        <v>60</v>
      </c>
      <c r="B84" s="2">
        <v>427954.29431958124</v>
      </c>
      <c r="C84" s="2">
        <v>409970.70568041876</v>
      </c>
    </row>
    <row r="85" spans="1:3">
      <c r="A85" s="2">
        <v>61</v>
      </c>
      <c r="B85" s="2">
        <v>335555.09921289608</v>
      </c>
      <c r="C85" s="2">
        <v>500988.90078710392</v>
      </c>
    </row>
    <row r="86" spans="1:3">
      <c r="A86" s="2">
        <v>62</v>
      </c>
      <c r="B86" s="2">
        <v>243155.90410620999</v>
      </c>
      <c r="C86" s="2">
        <v>565054.09589379001</v>
      </c>
    </row>
    <row r="87" spans="1:3">
      <c r="A87" s="2">
        <v>63</v>
      </c>
      <c r="B87" s="2">
        <v>150756.70899952482</v>
      </c>
      <c r="C87" s="2">
        <v>649701.29100047518</v>
      </c>
    </row>
    <row r="88" spans="1:3">
      <c r="A88" s="2">
        <v>64</v>
      </c>
      <c r="B88" s="2">
        <v>58357.513892838731</v>
      </c>
      <c r="C88" s="2">
        <v>739382.48610716127</v>
      </c>
    </row>
    <row r="89" spans="1:3">
      <c r="A89" s="2">
        <v>65</v>
      </c>
      <c r="B89" s="2">
        <v>-34041.681213847362</v>
      </c>
      <c r="C89" s="2">
        <v>815393.68121384736</v>
      </c>
    </row>
    <row r="90" spans="1:3">
      <c r="A90" s="2">
        <v>66</v>
      </c>
      <c r="B90" s="2">
        <v>-126440.87632053252</v>
      </c>
      <c r="C90" s="2">
        <v>903182.87632053252</v>
      </c>
    </row>
    <row r="91" spans="1:3">
      <c r="A91" s="2">
        <v>67</v>
      </c>
      <c r="B91" s="2">
        <v>-218840.07142721862</v>
      </c>
      <c r="C91" s="2">
        <v>988877.07142721862</v>
      </c>
    </row>
    <row r="92" spans="1:3">
      <c r="A92" s="2">
        <v>68</v>
      </c>
      <c r="B92" s="2">
        <v>-311239.26653390378</v>
      </c>
      <c r="C92" s="2">
        <v>1045908.2665339038</v>
      </c>
    </row>
    <row r="93" spans="1:3">
      <c r="A93" s="2">
        <v>69</v>
      </c>
      <c r="B93" s="2">
        <v>-403638.46164058987</v>
      </c>
      <c r="C93" s="2">
        <v>1119668.4616405899</v>
      </c>
    </row>
    <row r="94" spans="1:3">
      <c r="A94" s="2">
        <v>70</v>
      </c>
      <c r="B94" s="2">
        <v>-496037.65674727503</v>
      </c>
      <c r="C94" s="2">
        <v>1206551.656747275</v>
      </c>
    </row>
    <row r="95" spans="1:3">
      <c r="A95" s="2">
        <v>71</v>
      </c>
      <c r="B95" s="2">
        <v>-588436.85185396113</v>
      </c>
      <c r="C95" s="2">
        <v>1287792.8518539611</v>
      </c>
    </row>
    <row r="96" spans="1:3">
      <c r="A96" s="2">
        <v>72</v>
      </c>
      <c r="B96" s="2">
        <v>-680836.04696064629</v>
      </c>
      <c r="C96" s="2">
        <v>1379333.0469606463</v>
      </c>
    </row>
    <row r="97" spans="1:3">
      <c r="A97" s="2">
        <v>73</v>
      </c>
      <c r="B97" s="2">
        <v>-773235.24206733238</v>
      </c>
      <c r="C97" s="2">
        <v>1460416.2420673324</v>
      </c>
    </row>
    <row r="98" spans="1:3">
      <c r="A98" s="2">
        <v>74</v>
      </c>
      <c r="B98" s="2">
        <v>-865634.43717401754</v>
      </c>
      <c r="C98" s="2">
        <v>1548291.4371740175</v>
      </c>
    </row>
    <row r="99" spans="1:3" ht="13.5" thickBot="1">
      <c r="A99" s="3">
        <v>75</v>
      </c>
      <c r="B99" s="3">
        <v>-958033.63228070363</v>
      </c>
      <c r="C99" s="3">
        <v>1639558.6322807036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workbookViewId="0">
      <selection activeCell="S22" sqref="S22"/>
    </sheetView>
  </sheetViews>
  <sheetFormatPr defaultRowHeight="12.75"/>
  <sheetData>
    <row r="1" spans="1:9">
      <c r="A1" t="s">
        <v>2</v>
      </c>
    </row>
    <row r="2" spans="1:9" ht="13.5" thickBot="1"/>
    <row r="3" spans="1:9">
      <c r="A3" s="5" t="s">
        <v>3</v>
      </c>
      <c r="B3" s="5"/>
    </row>
    <row r="4" spans="1:9">
      <c r="A4" s="2" t="s">
        <v>4</v>
      </c>
      <c r="B4" s="2">
        <v>0.95439182642481413</v>
      </c>
    </row>
    <row r="5" spans="1:9">
      <c r="A5" s="2" t="s">
        <v>5</v>
      </c>
      <c r="B5" s="2">
        <v>0.91086375834649247</v>
      </c>
    </row>
    <row r="6" spans="1:9">
      <c r="A6" s="2" t="s">
        <v>6</v>
      </c>
      <c r="B6" s="2">
        <v>0.90964271394028007</v>
      </c>
    </row>
    <row r="7" spans="1:9">
      <c r="A7" s="2" t="s">
        <v>7</v>
      </c>
      <c r="B7" s="2">
        <v>0.23255082992014139</v>
      </c>
    </row>
    <row r="8" spans="1:9" ht="13.5" thickBot="1">
      <c r="A8" s="3" t="s">
        <v>8</v>
      </c>
      <c r="B8" s="3">
        <v>75</v>
      </c>
    </row>
    <row r="10" spans="1:9" ht="13.5" thickBot="1">
      <c r="A10" t="s">
        <v>9</v>
      </c>
    </row>
    <row r="11" spans="1:9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9">
      <c r="A12" s="2" t="s">
        <v>10</v>
      </c>
      <c r="B12" s="2">
        <v>1</v>
      </c>
      <c r="C12" s="2">
        <v>40.342030344106647</v>
      </c>
      <c r="D12" s="2">
        <v>40.342030344106647</v>
      </c>
      <c r="E12" s="2">
        <v>745.97103406902977</v>
      </c>
      <c r="F12" s="2">
        <v>4.6289490512130762E-40</v>
      </c>
    </row>
    <row r="13" spans="1:9">
      <c r="A13" s="2" t="s">
        <v>11</v>
      </c>
      <c r="B13" s="2">
        <v>73</v>
      </c>
      <c r="C13" s="2">
        <v>3.9478318602478968</v>
      </c>
      <c r="D13" s="2">
        <v>5.4079888496546533E-2</v>
      </c>
      <c r="E13" s="2"/>
      <c r="F13" s="2"/>
    </row>
    <row r="14" spans="1:9" ht="13.5" thickBot="1">
      <c r="A14" s="3" t="s">
        <v>12</v>
      </c>
      <c r="B14" s="3">
        <v>74</v>
      </c>
      <c r="C14" s="3">
        <v>44.289862204354542</v>
      </c>
      <c r="D14" s="3"/>
      <c r="E14" s="3"/>
      <c r="F14" s="3"/>
    </row>
    <row r="15" spans="1:9" ht="13.5" thickBot="1"/>
    <row r="16" spans="1:9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>
      <c r="A17" s="2" t="s">
        <v>13</v>
      </c>
      <c r="B17" s="2">
        <v>15.64335781035134</v>
      </c>
      <c r="C17" s="2">
        <v>5.4246893589738443E-2</v>
      </c>
      <c r="D17" s="2">
        <v>288.37333854837539</v>
      </c>
      <c r="E17" s="2">
        <v>2.452615200411194E-113</v>
      </c>
      <c r="F17" s="2">
        <v>15.535243908883571</v>
      </c>
      <c r="G17" s="2">
        <v>15.751471711819109</v>
      </c>
      <c r="H17" s="2">
        <v>15.535243908883571</v>
      </c>
      <c r="I17" s="2">
        <v>15.751471711819109</v>
      </c>
    </row>
    <row r="18" spans="1:9" ht="13.5" thickBot="1">
      <c r="A18" s="3" t="s">
        <v>26</v>
      </c>
      <c r="B18" s="3">
        <v>-3.3877878893947333E-2</v>
      </c>
      <c r="C18" s="3">
        <v>1.2403813539284777E-3</v>
      </c>
      <c r="D18" s="3">
        <v>-27.312470303307045</v>
      </c>
      <c r="E18" s="3">
        <v>4.6289490512132083E-40</v>
      </c>
      <c r="F18" s="3">
        <v>-3.6349955332006266E-2</v>
      </c>
      <c r="G18" s="3">
        <v>-3.14058024558884E-2</v>
      </c>
      <c r="H18" s="3">
        <v>-3.6349955332006266E-2</v>
      </c>
      <c r="I18" s="3">
        <v>-3.14058024558884E-2</v>
      </c>
    </row>
    <row r="22" spans="1:9">
      <c r="A22" t="s">
        <v>30</v>
      </c>
    </row>
    <row r="23" spans="1:9" ht="13.5" thickBot="1"/>
    <row r="24" spans="1:9">
      <c r="A24" s="4" t="s">
        <v>31</v>
      </c>
      <c r="B24" s="4" t="s">
        <v>32</v>
      </c>
      <c r="C24" s="4" t="s">
        <v>33</v>
      </c>
    </row>
    <row r="25" spans="1:9">
      <c r="A25" s="2">
        <v>1</v>
      </c>
      <c r="B25" s="2">
        <v>15.609479931457393</v>
      </c>
      <c r="C25" s="2">
        <v>1.1508273311556145</v>
      </c>
    </row>
    <row r="26" spans="1:9">
      <c r="A26" s="2">
        <v>2</v>
      </c>
      <c r="B26" s="2">
        <v>15.575602052563445</v>
      </c>
      <c r="C26" s="2">
        <v>0.79502568502885573</v>
      </c>
    </row>
    <row r="27" spans="1:9">
      <c r="A27" s="2">
        <v>3</v>
      </c>
      <c r="B27" s="2">
        <v>15.541724173669497</v>
      </c>
      <c r="C27" s="2">
        <v>0.53238029954160382</v>
      </c>
    </row>
    <row r="28" spans="1:9">
      <c r="A28" s="2">
        <v>4</v>
      </c>
      <c r="B28" s="2">
        <v>15.50784629477555</v>
      </c>
      <c r="C28" s="2">
        <v>0.14821484896670967</v>
      </c>
    </row>
    <row r="29" spans="1:9">
      <c r="A29" s="2">
        <v>5</v>
      </c>
      <c r="B29" s="2">
        <v>15.473968415881604</v>
      </c>
      <c r="C29" s="2">
        <v>0.10601108957476413</v>
      </c>
    </row>
    <row r="30" spans="1:9">
      <c r="A30" s="2">
        <v>6</v>
      </c>
      <c r="B30" s="2">
        <v>15.440090536987656</v>
      </c>
      <c r="C30" s="2">
        <v>0.12081141540713958</v>
      </c>
    </row>
    <row r="31" spans="1:9">
      <c r="A31" s="2">
        <v>7</v>
      </c>
      <c r="B31" s="2">
        <v>15.406212658093708</v>
      </c>
      <c r="C31" s="2">
        <v>9.8428674173911546E-2</v>
      </c>
    </row>
    <row r="32" spans="1:9">
      <c r="A32" s="2">
        <v>8</v>
      </c>
      <c r="B32" s="2">
        <v>15.372334779199761</v>
      </c>
      <c r="C32" s="2">
        <v>0.12517339397305882</v>
      </c>
    </row>
    <row r="33" spans="1:3">
      <c r="A33" s="2">
        <v>9</v>
      </c>
      <c r="B33" s="2">
        <v>15.338456900305815</v>
      </c>
      <c r="C33" s="2">
        <v>0.15566869127116156</v>
      </c>
    </row>
    <row r="34" spans="1:3">
      <c r="A34" s="2">
        <v>10</v>
      </c>
      <c r="B34" s="2">
        <v>15.304579021411866</v>
      </c>
      <c r="C34" s="2">
        <v>2.0075631463523536E-2</v>
      </c>
    </row>
    <row r="35" spans="1:3">
      <c r="A35" s="2">
        <v>11</v>
      </c>
      <c r="B35" s="2">
        <v>15.270701142517918</v>
      </c>
      <c r="C35" s="2">
        <v>3.2104552354336846E-2</v>
      </c>
    </row>
    <row r="36" spans="1:3">
      <c r="A36" s="2">
        <v>12</v>
      </c>
      <c r="B36" s="2">
        <v>15.236823263623972</v>
      </c>
      <c r="C36" s="2">
        <v>3.3083897120786077E-2</v>
      </c>
    </row>
    <row r="37" spans="1:3">
      <c r="A37" s="2">
        <v>13</v>
      </c>
      <c r="B37" s="2">
        <v>15.202945384730025</v>
      </c>
      <c r="C37" s="2">
        <v>6.5239562002313178E-2</v>
      </c>
    </row>
    <row r="38" spans="1:3">
      <c r="A38" s="2">
        <v>14</v>
      </c>
      <c r="B38" s="2">
        <v>15.169067505836077</v>
      </c>
      <c r="C38" s="2">
        <v>6.1293528500986127E-2</v>
      </c>
    </row>
    <row r="39" spans="1:3">
      <c r="A39" s="2">
        <v>15</v>
      </c>
      <c r="B39" s="2">
        <v>15.135189626942129</v>
      </c>
      <c r="C39" s="2">
        <v>-0.11226828129519717</v>
      </c>
    </row>
    <row r="40" spans="1:3">
      <c r="A40" s="2">
        <v>16</v>
      </c>
      <c r="B40" s="2">
        <v>15.101311748048182</v>
      </c>
      <c r="C40" s="2">
        <v>-0.11335682446051365</v>
      </c>
    </row>
    <row r="41" spans="1:3">
      <c r="A41" s="2">
        <v>17</v>
      </c>
      <c r="B41" s="2">
        <v>15.067433869154236</v>
      </c>
      <c r="C41" s="2">
        <v>-0.15295375301687031</v>
      </c>
    </row>
    <row r="42" spans="1:3">
      <c r="A42" s="2">
        <v>18</v>
      </c>
      <c r="B42" s="2">
        <v>15.033555990260288</v>
      </c>
      <c r="C42" s="2">
        <v>-0.18247589509799766</v>
      </c>
    </row>
    <row r="43" spans="1:3">
      <c r="A43" s="2">
        <v>19</v>
      </c>
      <c r="B43" s="2">
        <v>14.99967811136634</v>
      </c>
      <c r="C43" s="2">
        <v>-0.1784892366244577</v>
      </c>
    </row>
    <row r="44" spans="1:3">
      <c r="A44" s="2">
        <v>20</v>
      </c>
      <c r="B44" s="2">
        <v>14.965800232472393</v>
      </c>
      <c r="C44" s="2">
        <v>-0.16929156075416962</v>
      </c>
    </row>
    <row r="45" spans="1:3">
      <c r="A45" s="2">
        <v>21</v>
      </c>
      <c r="B45" s="2">
        <v>14.931922353578447</v>
      </c>
      <c r="C45" s="2">
        <v>-0.19747416985638999</v>
      </c>
    </row>
    <row r="46" spans="1:3">
      <c r="A46" s="2">
        <v>22</v>
      </c>
      <c r="B46" s="2">
        <v>14.898044474684498</v>
      </c>
      <c r="C46" s="2">
        <v>-0.22761148312130608</v>
      </c>
    </row>
    <row r="47" spans="1:3">
      <c r="A47" s="2">
        <v>23</v>
      </c>
      <c r="B47" s="2">
        <v>14.86416659579055</v>
      </c>
      <c r="C47" s="2">
        <v>-0.25681259852149729</v>
      </c>
    </row>
    <row r="48" spans="1:3">
      <c r="A48" s="2">
        <v>24</v>
      </c>
      <c r="B48" s="2">
        <v>14.830288716896604</v>
      </c>
      <c r="C48" s="2">
        <v>-0.24692386431145508</v>
      </c>
    </row>
    <row r="49" spans="1:3">
      <c r="A49" s="2">
        <v>25</v>
      </c>
      <c r="B49" s="2">
        <v>14.796410838002657</v>
      </c>
      <c r="C49" s="2">
        <v>-0.23429195657339719</v>
      </c>
    </row>
    <row r="50" spans="1:3">
      <c r="A50" s="2">
        <v>26</v>
      </c>
      <c r="B50" s="2">
        <v>14.762532959108709</v>
      </c>
      <c r="C50" s="2">
        <v>-0.21067637301874242</v>
      </c>
    </row>
    <row r="51" spans="1:3">
      <c r="A51" s="2">
        <v>27</v>
      </c>
      <c r="B51" s="2">
        <v>14.728655080214761</v>
      </c>
      <c r="C51" s="2">
        <v>-0.19307599506182527</v>
      </c>
    </row>
    <row r="52" spans="1:3">
      <c r="A52" s="2">
        <v>28</v>
      </c>
      <c r="B52" s="2">
        <v>14.694777201320814</v>
      </c>
      <c r="C52" s="2">
        <v>-0.17051928086833534</v>
      </c>
    </row>
    <row r="53" spans="1:3">
      <c r="A53" s="2">
        <v>29</v>
      </c>
      <c r="B53" s="2">
        <v>14.660899322426868</v>
      </c>
      <c r="C53" s="2">
        <v>-0.15121860732165793</v>
      </c>
    </row>
    <row r="54" spans="1:3">
      <c r="A54" s="2">
        <v>30</v>
      </c>
      <c r="B54" s="2">
        <v>14.62702144353292</v>
      </c>
      <c r="C54" s="2">
        <v>-0.18784991245154004</v>
      </c>
    </row>
    <row r="55" spans="1:3">
      <c r="A55" s="2">
        <v>31</v>
      </c>
      <c r="B55" s="2">
        <v>14.593143564638972</v>
      </c>
      <c r="C55" s="2">
        <v>-0.17923726204551116</v>
      </c>
    </row>
    <row r="56" spans="1:3">
      <c r="A56" s="2">
        <v>32</v>
      </c>
      <c r="B56" s="2">
        <v>14.559265685745025</v>
      </c>
      <c r="C56" s="2">
        <v>-0.1710144210839033</v>
      </c>
    </row>
    <row r="57" spans="1:3">
      <c r="A57" s="2">
        <v>33</v>
      </c>
      <c r="B57" s="2">
        <v>14.525387806851079</v>
      </c>
      <c r="C57" s="2">
        <v>-0.17019656559372542</v>
      </c>
    </row>
    <row r="58" spans="1:3">
      <c r="A58" s="2">
        <v>34</v>
      </c>
      <c r="B58" s="2">
        <v>14.49150992795713</v>
      </c>
      <c r="C58" s="2">
        <v>-0.14431344317282502</v>
      </c>
    </row>
    <row r="59" spans="1:3">
      <c r="A59" s="2">
        <v>35</v>
      </c>
      <c r="B59" s="2">
        <v>14.457632049063182</v>
      </c>
      <c r="C59" s="2">
        <v>-0.13633333409020132</v>
      </c>
    </row>
    <row r="60" spans="1:3">
      <c r="A60" s="2">
        <v>36</v>
      </c>
      <c r="B60" s="2">
        <v>14.423754170169236</v>
      </c>
      <c r="C60" s="2">
        <v>-0.10589259670653917</v>
      </c>
    </row>
    <row r="61" spans="1:3">
      <c r="A61" s="2">
        <v>37</v>
      </c>
      <c r="B61" s="2">
        <v>14.389876291275289</v>
      </c>
      <c r="C61" s="2">
        <v>-0.10398030196098063</v>
      </c>
    </row>
    <row r="62" spans="1:3">
      <c r="A62" s="2">
        <v>38</v>
      </c>
      <c r="B62" s="2">
        <v>14.355998412381341</v>
      </c>
      <c r="C62" s="2">
        <v>-0.10176013204359613</v>
      </c>
    </row>
    <row r="63" spans="1:3">
      <c r="A63" s="2">
        <v>39</v>
      </c>
      <c r="B63" s="2">
        <v>14.322120533487393</v>
      </c>
      <c r="C63" s="2">
        <v>-6.8801595894059986E-2</v>
      </c>
    </row>
    <row r="64" spans="1:3">
      <c r="A64" s="2">
        <v>40</v>
      </c>
      <c r="B64" s="2">
        <v>14.288242654593446</v>
      </c>
      <c r="C64" s="2">
        <v>-0.20024386824956153</v>
      </c>
    </row>
    <row r="65" spans="1:3">
      <c r="A65" s="2">
        <v>41</v>
      </c>
      <c r="B65" s="2">
        <v>14.2543647756995</v>
      </c>
      <c r="C65" s="2">
        <v>-0.187526011771455</v>
      </c>
    </row>
    <row r="66" spans="1:3">
      <c r="A66" s="2">
        <v>42</v>
      </c>
      <c r="B66" s="2">
        <v>14.220486896805552</v>
      </c>
      <c r="C66" s="2">
        <v>-0.18608501544741962</v>
      </c>
    </row>
    <row r="67" spans="1:3">
      <c r="A67" s="2">
        <v>43</v>
      </c>
      <c r="B67" s="2">
        <v>14.186609017911604</v>
      </c>
      <c r="C67" s="2">
        <v>-0.1676467260689396</v>
      </c>
    </row>
    <row r="68" spans="1:3">
      <c r="A68" s="2">
        <v>44</v>
      </c>
      <c r="B68" s="2">
        <v>14.152731139017657</v>
      </c>
      <c r="C68" s="2">
        <v>-0.14979374506945931</v>
      </c>
    </row>
    <row r="69" spans="1:3">
      <c r="A69" s="2">
        <v>45</v>
      </c>
      <c r="B69" s="2">
        <v>14.118853260123711</v>
      </c>
      <c r="C69" s="2">
        <v>-0.12895923546705212</v>
      </c>
    </row>
    <row r="70" spans="1:3">
      <c r="A70" s="2">
        <v>46</v>
      </c>
      <c r="B70" s="2">
        <v>14.084975381229762</v>
      </c>
      <c r="C70" s="2">
        <v>-0.14368804509467736</v>
      </c>
    </row>
    <row r="71" spans="1:3">
      <c r="A71" s="2">
        <v>47</v>
      </c>
      <c r="B71" s="2">
        <v>14.051097502335814</v>
      </c>
      <c r="C71" s="2">
        <v>-0.11841831964912508</v>
      </c>
    </row>
    <row r="72" spans="1:3">
      <c r="A72" s="2">
        <v>48</v>
      </c>
      <c r="B72" s="2">
        <v>14.017219623441868</v>
      </c>
      <c r="C72" s="2">
        <v>-9.0518378346464701E-2</v>
      </c>
    </row>
    <row r="73" spans="1:3">
      <c r="A73" s="2">
        <v>49</v>
      </c>
      <c r="B73" s="2">
        <v>13.983341744547921</v>
      </c>
      <c r="C73" s="2">
        <v>-5.8356346378662494E-2</v>
      </c>
    </row>
    <row r="74" spans="1:3">
      <c r="A74" s="2">
        <v>50</v>
      </c>
      <c r="B74" s="2">
        <v>13.949463865653973</v>
      </c>
      <c r="C74" s="2">
        <v>-4.8909281332520038E-2</v>
      </c>
    </row>
    <row r="75" spans="1:3">
      <c r="A75" s="2">
        <v>51</v>
      </c>
      <c r="B75" s="2">
        <v>13.915585986760025</v>
      </c>
      <c r="C75" s="2">
        <v>-6.6553615878373051E-2</v>
      </c>
    </row>
    <row r="76" spans="1:3">
      <c r="A76" s="2">
        <v>52</v>
      </c>
      <c r="B76" s="2">
        <v>13.881708107866078</v>
      </c>
      <c r="C76" s="2">
        <v>-5.4251192633444134E-2</v>
      </c>
    </row>
    <row r="77" spans="1:3">
      <c r="A77" s="2">
        <v>53</v>
      </c>
      <c r="B77" s="2">
        <v>13.847830228972132</v>
      </c>
      <c r="C77" s="2">
        <v>-0.11997234449322747</v>
      </c>
    </row>
    <row r="78" spans="1:3">
      <c r="A78" s="2">
        <v>54</v>
      </c>
      <c r="B78" s="2">
        <v>13.813952350078184</v>
      </c>
      <c r="C78" s="2">
        <v>-9.3683674250574001E-2</v>
      </c>
    </row>
    <row r="79" spans="1:3">
      <c r="A79" s="2">
        <v>55</v>
      </c>
      <c r="B79" s="2">
        <v>13.780074471184236</v>
      </c>
      <c r="C79" s="2">
        <v>-6.4346680147098212E-2</v>
      </c>
    </row>
    <row r="80" spans="1:3">
      <c r="A80" s="2">
        <v>56</v>
      </c>
      <c r="B80" s="2">
        <v>13.746196592290289</v>
      </c>
      <c r="C80" s="2">
        <v>-4.1584076041992546E-2</v>
      </c>
    </row>
    <row r="81" spans="1:3">
      <c r="A81" s="2">
        <v>57</v>
      </c>
      <c r="B81" s="2">
        <v>13.712318713396343</v>
      </c>
      <c r="C81" s="2">
        <v>-5.4727092899145902E-2</v>
      </c>
    </row>
    <row r="82" spans="1:3">
      <c r="A82" s="2">
        <v>58</v>
      </c>
      <c r="B82" s="2">
        <v>13.678440834502394</v>
      </c>
      <c r="C82" s="2">
        <v>-3.0046817697106931E-2</v>
      </c>
    </row>
    <row r="83" spans="1:3">
      <c r="A83" s="2">
        <v>59</v>
      </c>
      <c r="B83" s="2">
        <v>13.644562955608446</v>
      </c>
      <c r="C83" s="2">
        <v>3.6088408124061999E-3</v>
      </c>
    </row>
    <row r="84" spans="1:3">
      <c r="A84" s="2">
        <v>60</v>
      </c>
      <c r="B84" s="2">
        <v>13.6106850767145</v>
      </c>
      <c r="C84" s="2">
        <v>2.7998799937780205E-2</v>
      </c>
    </row>
    <row r="85" spans="1:3">
      <c r="A85" s="2">
        <v>61</v>
      </c>
      <c r="B85" s="2">
        <v>13.576807197820553</v>
      </c>
      <c r="C85" s="2">
        <v>6.0227200324669994E-2</v>
      </c>
    </row>
    <row r="86" spans="1:3">
      <c r="A86" s="2">
        <v>62</v>
      </c>
      <c r="B86" s="2">
        <v>13.542929318926605</v>
      </c>
      <c r="C86" s="2">
        <v>5.9647885798314704E-2</v>
      </c>
    </row>
    <row r="87" spans="1:3">
      <c r="A87" s="2">
        <v>63</v>
      </c>
      <c r="B87" s="2">
        <v>13.509051440032657</v>
      </c>
      <c r="C87" s="2">
        <v>8.3887902801802028E-2</v>
      </c>
    </row>
    <row r="88" spans="1:3">
      <c r="A88" s="2">
        <v>64</v>
      </c>
      <c r="B88" s="2">
        <v>13.47517356113871</v>
      </c>
      <c r="C88" s="2">
        <v>0.11436444766780696</v>
      </c>
    </row>
    <row r="89" spans="1:3">
      <c r="A89" s="2">
        <v>65</v>
      </c>
      <c r="B89" s="2">
        <v>13.441295682244764</v>
      </c>
      <c r="C89" s="2">
        <v>0.12748534926576838</v>
      </c>
    </row>
    <row r="90" spans="1:3">
      <c r="A90" s="2">
        <v>66</v>
      </c>
      <c r="B90" s="2">
        <v>13.407417803350816</v>
      </c>
      <c r="C90" s="2">
        <v>0.15544572452733263</v>
      </c>
    </row>
    <row r="91" spans="1:3">
      <c r="A91" s="2">
        <v>67</v>
      </c>
      <c r="B91" s="2">
        <v>13.373539924456868</v>
      </c>
      <c r="C91" s="2">
        <v>0.1806539201665931</v>
      </c>
    </row>
    <row r="92" spans="1:3">
      <c r="A92" s="2">
        <v>68</v>
      </c>
      <c r="B92" s="2">
        <v>13.339662045562921</v>
      </c>
      <c r="C92" s="2">
        <v>0.1675132910624253</v>
      </c>
    </row>
    <row r="93" spans="1:3">
      <c r="A93" s="2">
        <v>69</v>
      </c>
      <c r="B93" s="2">
        <v>13.305784166668975</v>
      </c>
      <c r="C93" s="2">
        <v>0.1756931778373918</v>
      </c>
    </row>
    <row r="94" spans="1:3">
      <c r="A94" s="2">
        <v>70</v>
      </c>
      <c r="B94" s="2">
        <v>13.271906287775026</v>
      </c>
      <c r="C94" s="2">
        <v>0.20183764298363371</v>
      </c>
    </row>
    <row r="95" spans="1:3">
      <c r="A95" s="2">
        <v>71</v>
      </c>
      <c r="B95" s="2">
        <v>13.238028408881078</v>
      </c>
      <c r="C95" s="2">
        <v>0.2198867816847212</v>
      </c>
    </row>
    <row r="96" spans="1:3">
      <c r="A96" s="2">
        <v>72</v>
      </c>
      <c r="B96" s="2">
        <v>13.204150529987132</v>
      </c>
      <c r="C96" s="2">
        <v>0.25253563276511848</v>
      </c>
    </row>
    <row r="97" spans="1:3">
      <c r="A97" s="2">
        <v>73</v>
      </c>
      <c r="B97" s="2">
        <v>13.170272651093185</v>
      </c>
      <c r="C97" s="2">
        <v>0.27008034974836725</v>
      </c>
    </row>
    <row r="98" spans="1:3">
      <c r="A98" s="2">
        <v>74</v>
      </c>
      <c r="B98" s="2">
        <v>13.136394772199237</v>
      </c>
      <c r="C98" s="2">
        <v>0.29735304401768303</v>
      </c>
    </row>
    <row r="99" spans="1:3" ht="13.5" thickBot="1">
      <c r="A99" s="3">
        <v>75</v>
      </c>
      <c r="B99" s="3">
        <v>13.102516893305289</v>
      </c>
      <c r="C99" s="3">
        <v>0.32957131992636768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>
      <selection activeCell="E23" sqref="E23"/>
    </sheetView>
  </sheetViews>
  <sheetFormatPr defaultRowHeight="12.75"/>
  <sheetData>
    <row r="1" spans="1:9">
      <c r="A1" t="s">
        <v>2</v>
      </c>
    </row>
    <row r="2" spans="1:9" ht="13.5" thickBot="1"/>
    <row r="3" spans="1:9">
      <c r="A3" s="5" t="s">
        <v>3</v>
      </c>
      <c r="B3" s="5"/>
    </row>
    <row r="4" spans="1:9">
      <c r="A4" s="2" t="s">
        <v>4</v>
      </c>
      <c r="B4" s="2">
        <v>0.98456566084035502</v>
      </c>
    </row>
    <row r="5" spans="1:9">
      <c r="A5" s="2" t="s">
        <v>5</v>
      </c>
      <c r="B5" s="2">
        <v>0.96936954050600499</v>
      </c>
    </row>
    <row r="6" spans="1:9">
      <c r="A6" s="2" t="s">
        <v>6</v>
      </c>
      <c r="B6" s="2">
        <v>0.96894994517047084</v>
      </c>
    </row>
    <row r="7" spans="1:9">
      <c r="A7" s="2" t="s">
        <v>7</v>
      </c>
      <c r="B7" s="2">
        <v>0.13632248381099368</v>
      </c>
    </row>
    <row r="8" spans="1:9" ht="13.5" thickBot="1">
      <c r="A8" s="3" t="s">
        <v>8</v>
      </c>
      <c r="B8" s="3">
        <v>75</v>
      </c>
    </row>
    <row r="10" spans="1:9" ht="13.5" thickBot="1">
      <c r="A10" t="s">
        <v>9</v>
      </c>
    </row>
    <row r="11" spans="1:9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9">
      <c r="A12" s="2" t="s">
        <v>10</v>
      </c>
      <c r="B12" s="2">
        <v>1</v>
      </c>
      <c r="C12" s="2">
        <v>42.933243374109438</v>
      </c>
      <c r="D12" s="2">
        <v>42.933243374109438</v>
      </c>
      <c r="E12" s="2">
        <v>2310.2486095845702</v>
      </c>
      <c r="F12" s="2">
        <v>5.2476767757359686E-57</v>
      </c>
    </row>
    <row r="13" spans="1:9">
      <c r="A13" s="2" t="s">
        <v>11</v>
      </c>
      <c r="B13" s="2">
        <v>73</v>
      </c>
      <c r="C13" s="2">
        <v>1.3566188302451003</v>
      </c>
      <c r="D13" s="2">
        <v>1.8583819592398635E-2</v>
      </c>
      <c r="E13" s="2"/>
      <c r="F13" s="2"/>
    </row>
    <row r="14" spans="1:9" ht="13.5" thickBot="1">
      <c r="A14" s="3" t="s">
        <v>12</v>
      </c>
      <c r="B14" s="3">
        <v>74</v>
      </c>
      <c r="C14" s="3">
        <v>44.289862204354534</v>
      </c>
      <c r="D14" s="3"/>
      <c r="E14" s="3"/>
      <c r="F14" s="3"/>
    </row>
    <row r="15" spans="1:9" ht="13.5" thickBot="1"/>
    <row r="16" spans="1:9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>
      <c r="A17" s="2" t="s">
        <v>13</v>
      </c>
      <c r="B17" s="2">
        <v>17.156012596014442</v>
      </c>
      <c r="C17" s="2">
        <v>6.0343954202745388E-2</v>
      </c>
      <c r="D17" s="2">
        <v>284.30375209375853</v>
      </c>
      <c r="E17" s="2">
        <v>6.9155610636247466E-113</v>
      </c>
      <c r="F17" s="2">
        <v>17.035747270442226</v>
      </c>
      <c r="G17" s="2">
        <v>17.276277921586658</v>
      </c>
      <c r="H17" s="2">
        <v>17.035747270442226</v>
      </c>
      <c r="I17" s="2">
        <v>17.276277921586658</v>
      </c>
    </row>
    <row r="18" spans="1:9" ht="13.5" thickBot="1">
      <c r="A18" s="3" t="s">
        <v>26</v>
      </c>
      <c r="B18" s="3">
        <v>-0.83370014073674903</v>
      </c>
      <c r="C18" s="3">
        <v>1.7345248093273039E-2</v>
      </c>
      <c r="D18" s="3">
        <v>-48.06504561096942</v>
      </c>
      <c r="E18" s="3">
        <v>5.2476767757358192E-57</v>
      </c>
      <c r="F18" s="3">
        <v>-0.86826916984047042</v>
      </c>
      <c r="G18" s="3">
        <v>-0.79913111163302764</v>
      </c>
      <c r="H18" s="3">
        <v>-0.86826916984047042</v>
      </c>
      <c r="I18" s="3">
        <v>-0.79913111163302764</v>
      </c>
    </row>
    <row r="22" spans="1:9">
      <c r="A22" t="s">
        <v>30</v>
      </c>
    </row>
    <row r="23" spans="1:9" ht="13.5" thickBot="1"/>
    <row r="24" spans="1:9">
      <c r="A24" s="4" t="s">
        <v>31</v>
      </c>
      <c r="B24" s="4" t="s">
        <v>32</v>
      </c>
      <c r="C24" s="4" t="s">
        <v>33</v>
      </c>
    </row>
    <row r="25" spans="1:9">
      <c r="A25" s="2">
        <v>1</v>
      </c>
      <c r="B25" s="2">
        <v>17.156012596014442</v>
      </c>
      <c r="C25" s="2">
        <v>-0.39570533340143399</v>
      </c>
    </row>
    <row r="26" spans="1:9">
      <c r="A26" s="2">
        <v>2</v>
      </c>
      <c r="B26" s="2">
        <v>16.578135694030333</v>
      </c>
      <c r="C26" s="2">
        <v>-0.20750795643803244</v>
      </c>
    </row>
    <row r="27" spans="1:9">
      <c r="A27" s="2">
        <v>3</v>
      </c>
      <c r="B27" s="2">
        <v>16.240099376336715</v>
      </c>
      <c r="C27" s="2">
        <v>-0.16599490312561471</v>
      </c>
    </row>
    <row r="28" spans="1:9">
      <c r="A28" s="2">
        <v>4</v>
      </c>
      <c r="B28" s="2">
        <v>16.000258792046228</v>
      </c>
      <c r="C28" s="2">
        <v>-0.34419764830396815</v>
      </c>
    </row>
    <row r="29" spans="1:9">
      <c r="A29" s="2">
        <v>5</v>
      </c>
      <c r="B29" s="2">
        <v>15.814223981911073</v>
      </c>
      <c r="C29" s="2">
        <v>-0.23424447645470536</v>
      </c>
    </row>
    <row r="30" spans="1:9">
      <c r="A30" s="2">
        <v>6</v>
      </c>
      <c r="B30" s="2">
        <v>15.66222247435261</v>
      </c>
      <c r="C30" s="2">
        <v>-0.10132052195781505</v>
      </c>
    </row>
    <row r="31" spans="1:9">
      <c r="A31" s="2">
        <v>7</v>
      </c>
      <c r="B31" s="2">
        <v>15.533707030885958</v>
      </c>
      <c r="C31" s="2">
        <v>-2.9065698618339297E-2</v>
      </c>
    </row>
    <row r="32" spans="1:9">
      <c r="A32" s="2">
        <v>8</v>
      </c>
      <c r="B32" s="2">
        <v>15.42238189006212</v>
      </c>
      <c r="C32" s="2">
        <v>7.5126283110700243E-2</v>
      </c>
    </row>
    <row r="33" spans="1:3">
      <c r="A33" s="2">
        <v>9</v>
      </c>
      <c r="B33" s="2">
        <v>15.324186156658993</v>
      </c>
      <c r="C33" s="2">
        <v>0.16993943491798369</v>
      </c>
    </row>
    <row r="34" spans="1:3">
      <c r="A34" s="2">
        <v>10</v>
      </c>
      <c r="B34" s="2">
        <v>15.236347079926965</v>
      </c>
      <c r="C34" s="2">
        <v>8.8307572948425062E-2</v>
      </c>
    </row>
    <row r="35" spans="1:3">
      <c r="A35" s="2">
        <v>11</v>
      </c>
      <c r="B35" s="2">
        <v>15.156886969610454</v>
      </c>
      <c r="C35" s="2">
        <v>0.14591872526180083</v>
      </c>
    </row>
    <row r="36" spans="1:3">
      <c r="A36" s="2">
        <v>12</v>
      </c>
      <c r="B36" s="2">
        <v>15.084345572368502</v>
      </c>
      <c r="C36" s="2">
        <v>0.18556158837625603</v>
      </c>
    </row>
    <row r="37" spans="1:3">
      <c r="A37" s="2">
        <v>13</v>
      </c>
      <c r="B37" s="2">
        <v>15.017613955716126</v>
      </c>
      <c r="C37" s="2">
        <v>0.25057099101621283</v>
      </c>
    </row>
    <row r="38" spans="1:3">
      <c r="A38" s="2">
        <v>14</v>
      </c>
      <c r="B38" s="2">
        <v>14.955830128901852</v>
      </c>
      <c r="C38" s="2">
        <v>0.27453090543521164</v>
      </c>
    </row>
    <row r="39" spans="1:3">
      <c r="A39" s="2">
        <v>15</v>
      </c>
      <c r="B39" s="2">
        <v>14.898310762233347</v>
      </c>
      <c r="C39" s="2">
        <v>0.12461058341358466</v>
      </c>
    </row>
    <row r="40" spans="1:3">
      <c r="A40" s="2">
        <v>16</v>
      </c>
      <c r="B40" s="2">
        <v>14.844504988078013</v>
      </c>
      <c r="C40" s="2">
        <v>0.1434499355096559</v>
      </c>
    </row>
    <row r="41" spans="1:3">
      <c r="A41" s="2">
        <v>17</v>
      </c>
      <c r="B41" s="2">
        <v>14.793962232337538</v>
      </c>
      <c r="C41" s="2">
        <v>0.12051788379982753</v>
      </c>
    </row>
    <row r="42" spans="1:3">
      <c r="A42" s="2">
        <v>18</v>
      </c>
      <c r="B42" s="2">
        <v>14.746309254674884</v>
      </c>
      <c r="C42" s="2">
        <v>0.10477084048740615</v>
      </c>
    </row>
    <row r="43" spans="1:3">
      <c r="A43" s="2">
        <v>19</v>
      </c>
      <c r="B43" s="2">
        <v>14.70123340469261</v>
      </c>
      <c r="C43" s="2">
        <v>0.11995547004927154</v>
      </c>
    </row>
    <row r="44" spans="1:3">
      <c r="A44" s="2">
        <v>20</v>
      </c>
      <c r="B44" s="2">
        <v>14.658470177942858</v>
      </c>
      <c r="C44" s="2">
        <v>0.13803849377536537</v>
      </c>
    </row>
    <row r="45" spans="1:3">
      <c r="A45" s="2">
        <v>21</v>
      </c>
      <c r="B45" s="2">
        <v>14.617793811208234</v>
      </c>
      <c r="C45" s="2">
        <v>0.11665437251382293</v>
      </c>
    </row>
    <row r="46" spans="1:3">
      <c r="A46" s="2">
        <v>22</v>
      </c>
      <c r="B46" s="2">
        <v>14.579010067626347</v>
      </c>
      <c r="C46" s="2">
        <v>9.1422923936844924E-2</v>
      </c>
    </row>
    <row r="47" spans="1:3">
      <c r="A47" s="2">
        <v>23</v>
      </c>
      <c r="B47" s="2">
        <v>14.541950626915048</v>
      </c>
      <c r="C47" s="2">
        <v>6.5403370354005119E-2</v>
      </c>
    </row>
    <row r="48" spans="1:3">
      <c r="A48" s="2">
        <v>24</v>
      </c>
      <c r="B48" s="2">
        <v>14.506468670384395</v>
      </c>
      <c r="C48" s="2">
        <v>7.6896182200753671E-2</v>
      </c>
    </row>
    <row r="49" spans="1:3">
      <c r="A49" s="2">
        <v>25</v>
      </c>
      <c r="B49" s="2">
        <v>14.472435367807703</v>
      </c>
      <c r="C49" s="2">
        <v>8.9683513621556799E-2</v>
      </c>
    </row>
    <row r="50" spans="1:3">
      <c r="A50" s="2">
        <v>26</v>
      </c>
      <c r="B50" s="2">
        <v>14.439737053732017</v>
      </c>
      <c r="C50" s="2">
        <v>0.11211953235794958</v>
      </c>
    </row>
    <row r="51" spans="1:3">
      <c r="A51" s="2">
        <v>27</v>
      </c>
      <c r="B51" s="2">
        <v>14.408272936981266</v>
      </c>
      <c r="C51" s="2">
        <v>0.12730614817166952</v>
      </c>
    </row>
    <row r="52" spans="1:3">
      <c r="A52" s="2">
        <v>28</v>
      </c>
      <c r="B52" s="2">
        <v>14.377953226917745</v>
      </c>
      <c r="C52" s="2">
        <v>0.1463046935347343</v>
      </c>
    </row>
    <row r="53" spans="1:3">
      <c r="A53" s="2">
        <v>29</v>
      </c>
      <c r="B53" s="2">
        <v>14.348697588652451</v>
      </c>
      <c r="C53" s="2">
        <v>0.16098312645275925</v>
      </c>
    </row>
    <row r="54" spans="1:3">
      <c r="A54" s="2">
        <v>30</v>
      </c>
      <c r="B54" s="2">
        <v>14.32043386024924</v>
      </c>
      <c r="C54" s="2">
        <v>0.11873767083213949</v>
      </c>
    </row>
    <row r="55" spans="1:3">
      <c r="A55" s="2">
        <v>31</v>
      </c>
      <c r="B55" s="2">
        <v>14.293096980346981</v>
      </c>
      <c r="C55" s="2">
        <v>0.12080932224647967</v>
      </c>
    </row>
    <row r="56" spans="1:3">
      <c r="A56" s="2">
        <v>32</v>
      </c>
      <c r="B56" s="2">
        <v>14.266628086093906</v>
      </c>
      <c r="C56" s="2">
        <v>0.12162317856721572</v>
      </c>
    </row>
    <row r="57" spans="1:3">
      <c r="A57" s="2">
        <v>33</v>
      </c>
      <c r="B57" s="2">
        <v>14.24097374993273</v>
      </c>
      <c r="C57" s="2">
        <v>0.11421749132462367</v>
      </c>
    </row>
    <row r="58" spans="1:3">
      <c r="A58" s="2">
        <v>34</v>
      </c>
      <c r="B58" s="2">
        <v>14.216085330353431</v>
      </c>
      <c r="C58" s="2">
        <v>0.13111115443087407</v>
      </c>
    </row>
    <row r="59" spans="1:3">
      <c r="A59" s="2">
        <v>35</v>
      </c>
      <c r="B59" s="2">
        <v>14.19191841678259</v>
      </c>
      <c r="C59" s="2">
        <v>0.12938029819039087</v>
      </c>
    </row>
    <row r="60" spans="1:3">
      <c r="A60" s="2">
        <v>36</v>
      </c>
      <c r="B60" s="2">
        <v>14.168432352690777</v>
      </c>
      <c r="C60" s="2">
        <v>0.14942922077191945</v>
      </c>
    </row>
    <row r="61" spans="1:3">
      <c r="A61" s="2">
        <v>37</v>
      </c>
      <c r="B61" s="2">
        <v>14.145589824054104</v>
      </c>
      <c r="C61" s="2">
        <v>0.14030616526020445</v>
      </c>
    </row>
    <row r="62" spans="1:3">
      <c r="A62" s="2">
        <v>38</v>
      </c>
      <c r="B62" s="2">
        <v>14.123356502708504</v>
      </c>
      <c r="C62" s="2">
        <v>0.13088177762924147</v>
      </c>
    </row>
    <row r="63" spans="1:3">
      <c r="A63" s="2">
        <v>39</v>
      </c>
      <c r="B63" s="2">
        <v>14.101700736038399</v>
      </c>
      <c r="C63" s="2">
        <v>0.15161820155493366</v>
      </c>
    </row>
    <row r="64" spans="1:3">
      <c r="A64" s="2">
        <v>40</v>
      </c>
      <c r="B64" s="2">
        <v>14.080593275958751</v>
      </c>
      <c r="C64" s="2">
        <v>7.4055103851335957E-3</v>
      </c>
    </row>
    <row r="65" spans="1:3">
      <c r="A65" s="2">
        <v>41</v>
      </c>
      <c r="B65" s="2">
        <v>14.060007041367001</v>
      </c>
      <c r="C65" s="2">
        <v>6.8317225610439181E-3</v>
      </c>
    </row>
    <row r="66" spans="1:3">
      <c r="A66" s="2">
        <v>42</v>
      </c>
      <c r="B66" s="2">
        <v>14.039916909224127</v>
      </c>
      <c r="C66" s="2">
        <v>-5.5150278659947816E-3</v>
      </c>
    </row>
    <row r="67" spans="1:3">
      <c r="A67" s="2">
        <v>43</v>
      </c>
      <c r="B67" s="2">
        <v>14.020299530221642</v>
      </c>
      <c r="C67" s="2">
        <v>-1.337238378978256E-3</v>
      </c>
    </row>
    <row r="68" spans="1:3">
      <c r="A68" s="2">
        <v>44</v>
      </c>
      <c r="B68" s="2">
        <v>14.001133165642241</v>
      </c>
      <c r="C68" s="2">
        <v>1.8042283059571673E-3</v>
      </c>
    </row>
    <row r="69" spans="1:3">
      <c r="A69" s="2">
        <v>45</v>
      </c>
      <c r="B69" s="2">
        <v>13.982397542555622</v>
      </c>
      <c r="C69" s="2">
        <v>7.4964821010361504E-3</v>
      </c>
    </row>
    <row r="70" spans="1:3">
      <c r="A70" s="2">
        <v>46</v>
      </c>
      <c r="B70" s="2">
        <v>13.964073724930941</v>
      </c>
      <c r="C70" s="2">
        <v>-2.2786388795855927E-2</v>
      </c>
    </row>
    <row r="71" spans="1:3">
      <c r="A71" s="2">
        <v>47</v>
      </c>
      <c r="B71" s="2">
        <v>13.946143998611509</v>
      </c>
      <c r="C71" s="2">
        <v>-1.3464815924820073E-2</v>
      </c>
    </row>
    <row r="72" spans="1:3">
      <c r="A72" s="2">
        <v>48</v>
      </c>
      <c r="B72" s="2">
        <v>13.928591768400288</v>
      </c>
      <c r="C72" s="2">
        <v>-1.89052330488515E-3</v>
      </c>
    </row>
    <row r="73" spans="1:3">
      <c r="A73" s="2">
        <v>49</v>
      </c>
      <c r="B73" s="2">
        <v>13.911401465757475</v>
      </c>
      <c r="C73" s="2">
        <v>1.3583932411783906E-2</v>
      </c>
    </row>
    <row r="74" spans="1:3">
      <c r="A74" s="2">
        <v>50</v>
      </c>
      <c r="B74" s="2">
        <v>13.894558465823597</v>
      </c>
      <c r="C74" s="2">
        <v>5.9961184978565285E-3</v>
      </c>
    </row>
    <row r="75" spans="1:3">
      <c r="A75" s="2">
        <v>51</v>
      </c>
      <c r="B75" s="2">
        <v>13.878049012659815</v>
      </c>
      <c r="C75" s="2">
        <v>-2.9016641778163432E-2</v>
      </c>
    </row>
    <row r="76" spans="1:3">
      <c r="A76" s="2">
        <v>52</v>
      </c>
      <c r="B76" s="2">
        <v>13.86186015174791</v>
      </c>
      <c r="C76" s="2">
        <v>-3.4403236515275992E-2</v>
      </c>
    </row>
    <row r="77" spans="1:3">
      <c r="A77" s="2">
        <v>53</v>
      </c>
      <c r="B77" s="2">
        <v>13.84597966892006</v>
      </c>
      <c r="C77" s="2">
        <v>-0.11812178444115595</v>
      </c>
    </row>
    <row r="78" spans="1:3">
      <c r="A78" s="2">
        <v>54</v>
      </c>
      <c r="B78" s="2">
        <v>13.830396034997159</v>
      </c>
      <c r="C78" s="2">
        <v>-0.11012735916954952</v>
      </c>
    </row>
    <row r="79" spans="1:3">
      <c r="A79" s="2">
        <v>55</v>
      </c>
      <c r="B79" s="2">
        <v>13.815098355507086</v>
      </c>
      <c r="C79" s="2">
        <v>-9.9370564469948519E-2</v>
      </c>
    </row>
    <row r="80" spans="1:3">
      <c r="A80" s="2">
        <v>56</v>
      </c>
      <c r="B80" s="2">
        <v>13.800076324933638</v>
      </c>
      <c r="C80" s="2">
        <v>-9.5463808685341434E-2</v>
      </c>
    </row>
    <row r="81" spans="1:3">
      <c r="A81" s="2">
        <v>57</v>
      </c>
      <c r="B81" s="2">
        <v>13.785320185014886</v>
      </c>
      <c r="C81" s="2">
        <v>-0.12772856451768888</v>
      </c>
    </row>
    <row r="82" spans="1:3">
      <c r="A82" s="2">
        <v>58</v>
      </c>
      <c r="B82" s="2">
        <v>13.770820686668344</v>
      </c>
      <c r="C82" s="2">
        <v>-0.1224266698630565</v>
      </c>
    </row>
    <row r="83" spans="1:3">
      <c r="A83" s="2">
        <v>59</v>
      </c>
      <c r="B83" s="2">
        <v>13.756569055170878</v>
      </c>
      <c r="C83" s="2">
        <v>-0.10839725875002593</v>
      </c>
    </row>
    <row r="84" spans="1:3">
      <c r="A84" s="2">
        <v>60</v>
      </c>
      <c r="B84" s="2">
        <v>13.742556958265133</v>
      </c>
      <c r="C84" s="2">
        <v>-0.10387308161285347</v>
      </c>
    </row>
    <row r="85" spans="1:3">
      <c r="A85" s="2">
        <v>61</v>
      </c>
      <c r="B85" s="2">
        <v>13.728776476902128</v>
      </c>
      <c r="C85" s="2">
        <v>-9.1742078756904988E-2</v>
      </c>
    </row>
    <row r="86" spans="1:3">
      <c r="A86" s="2">
        <v>62</v>
      </c>
      <c r="B86" s="2">
        <v>13.715220078362872</v>
      </c>
      <c r="C86" s="2">
        <v>-0.11264287363795233</v>
      </c>
    </row>
    <row r="87" spans="1:3">
      <c r="A87" s="2">
        <v>63</v>
      </c>
      <c r="B87" s="2">
        <v>13.701880591530509</v>
      </c>
      <c r="C87" s="2">
        <v>-0.10894124869605015</v>
      </c>
    </row>
    <row r="88" spans="1:3">
      <c r="A88" s="2">
        <v>64</v>
      </c>
      <c r="B88" s="2">
        <v>13.688751184109799</v>
      </c>
      <c r="C88" s="2">
        <v>-9.9213175303281886E-2</v>
      </c>
    </row>
    <row r="89" spans="1:3">
      <c r="A89" s="2">
        <v>65</v>
      </c>
      <c r="B89" s="2">
        <v>13.675825341612756</v>
      </c>
      <c r="C89" s="2">
        <v>-0.10704431010222315</v>
      </c>
    </row>
    <row r="90" spans="1:3">
      <c r="A90" s="2">
        <v>66</v>
      </c>
      <c r="B90" s="2">
        <v>13.663096847948623</v>
      </c>
      <c r="C90" s="2">
        <v>-0.10023332007047436</v>
      </c>
    </row>
    <row r="91" spans="1:3">
      <c r="A91" s="2">
        <v>67</v>
      </c>
      <c r="B91" s="2">
        <v>13.650559767473425</v>
      </c>
      <c r="C91" s="2">
        <v>-9.6365922849964036E-2</v>
      </c>
    </row>
    <row r="92" spans="1:3">
      <c r="A92" s="2">
        <v>68</v>
      </c>
      <c r="B92" s="2">
        <v>13.638208428369325</v>
      </c>
      <c r="C92" s="2">
        <v>-0.13103309174397815</v>
      </c>
    </row>
    <row r="93" spans="1:3">
      <c r="A93" s="2">
        <v>69</v>
      </c>
      <c r="B93" s="2">
        <v>13.626037407237321</v>
      </c>
      <c r="C93" s="2">
        <v>-0.1445600627309549</v>
      </c>
    </row>
    <row r="94" spans="1:3">
      <c r="A94" s="2">
        <v>70</v>
      </c>
      <c r="B94" s="2">
        <v>13.614041514798483</v>
      </c>
      <c r="C94" s="2">
        <v>-0.14029758403982306</v>
      </c>
    </row>
    <row r="95" spans="1:3">
      <c r="A95" s="2">
        <v>71</v>
      </c>
      <c r="B95" s="2">
        <v>13.602215782609388</v>
      </c>
      <c r="C95" s="2">
        <v>-0.14430059204358869</v>
      </c>
    </row>
    <row r="96" spans="1:3">
      <c r="A96" s="2">
        <v>72</v>
      </c>
      <c r="B96" s="2">
        <v>13.59055545070667</v>
      </c>
      <c r="C96" s="2">
        <v>-0.1338692879544201</v>
      </c>
    </row>
    <row r="97" spans="1:3">
      <c r="A97" s="2">
        <v>73</v>
      </c>
      <c r="B97" s="2">
        <v>13.579055956103716</v>
      </c>
      <c r="C97" s="2">
        <v>-0.13870295526216303</v>
      </c>
    </row>
    <row r="98" spans="1:3">
      <c r="A98" s="2">
        <v>74</v>
      </c>
      <c r="B98" s="2">
        <v>13.567712922069996</v>
      </c>
      <c r="C98" s="2">
        <v>-0.13396510585307553</v>
      </c>
    </row>
    <row r="99" spans="1:3" ht="13.5" thickBot="1">
      <c r="A99" s="3">
        <v>75</v>
      </c>
      <c r="B99" s="3">
        <v>13.556522148129979</v>
      </c>
      <c r="C99" s="3">
        <v>-0.12443393489832211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2"/>
  <sheetViews>
    <sheetView workbookViewId="0">
      <selection activeCell="F46" sqref="F46"/>
    </sheetView>
  </sheetViews>
  <sheetFormatPr defaultRowHeight="12.75"/>
  <cols>
    <col min="1" max="1" width="18.7109375" bestFit="1" customWidth="1"/>
    <col min="2" max="2" width="12.5703125" bestFit="1" customWidth="1"/>
    <col min="3" max="3" width="13.7109375" bestFit="1" customWidth="1"/>
    <col min="4" max="4" width="12.5703125" bestFit="1" customWidth="1"/>
  </cols>
  <sheetData>
    <row r="1" spans="1:9">
      <c r="A1" t="s">
        <v>2</v>
      </c>
    </row>
    <row r="2" spans="1:9" ht="13.5" thickBot="1"/>
    <row r="3" spans="1:9">
      <c r="A3" s="5" t="s">
        <v>3</v>
      </c>
      <c r="B3" s="5"/>
    </row>
    <row r="4" spans="1:9">
      <c r="A4" s="2" t="s">
        <v>4</v>
      </c>
      <c r="B4" s="2">
        <v>0.88544712238896561</v>
      </c>
    </row>
    <row r="5" spans="1:9">
      <c r="A5" s="2" t="s">
        <v>5</v>
      </c>
      <c r="B5" s="2">
        <v>0.78401660654689975</v>
      </c>
    </row>
    <row r="6" spans="1:9">
      <c r="A6" s="2" t="s">
        <v>6</v>
      </c>
      <c r="B6" s="2">
        <v>0.78074413088851946</v>
      </c>
    </row>
    <row r="7" spans="1:9">
      <c r="A7" s="2" t="s">
        <v>7</v>
      </c>
      <c r="B7" s="2">
        <v>561853.30932821077</v>
      </c>
    </row>
    <row r="8" spans="1:9" ht="13.5" thickBot="1">
      <c r="A8" s="3" t="s">
        <v>8</v>
      </c>
      <c r="B8" s="3">
        <v>68</v>
      </c>
    </row>
    <row r="10" spans="1:9" ht="13.5" thickBot="1">
      <c r="A10" t="s">
        <v>9</v>
      </c>
    </row>
    <row r="11" spans="1:9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9">
      <c r="A12" s="2" t="s">
        <v>10</v>
      </c>
      <c r="B12" s="2">
        <v>1</v>
      </c>
      <c r="C12" s="2">
        <v>75630108480672.984</v>
      </c>
      <c r="D12" s="2">
        <v>75630108480672.984</v>
      </c>
      <c r="E12" s="2">
        <v>239.57904913338436</v>
      </c>
      <c r="F12" s="2">
        <v>1.1953355424403145E-23</v>
      </c>
    </row>
    <row r="13" spans="1:9">
      <c r="A13" s="2" t="s">
        <v>11</v>
      </c>
      <c r="B13" s="2">
        <v>66</v>
      </c>
      <c r="C13" s="2">
        <v>20834823319402.098</v>
      </c>
      <c r="D13" s="2">
        <v>315679141203.06207</v>
      </c>
      <c r="E13" s="2"/>
      <c r="F13" s="2"/>
    </row>
    <row r="14" spans="1:9" ht="13.5" thickBot="1">
      <c r="A14" s="3" t="s">
        <v>12</v>
      </c>
      <c r="B14" s="3">
        <v>67</v>
      </c>
      <c r="C14" s="3">
        <v>96464931800075.078</v>
      </c>
      <c r="D14" s="3"/>
      <c r="E14" s="3"/>
      <c r="F14" s="3"/>
    </row>
    <row r="15" spans="1:9" ht="13.5" thickBot="1"/>
    <row r="16" spans="1:9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>
      <c r="A17" s="2" t="s">
        <v>13</v>
      </c>
      <c r="B17" s="2">
        <v>3991946.1361797145</v>
      </c>
      <c r="C17" s="2">
        <v>159360.59948262037</v>
      </c>
      <c r="D17" s="2">
        <v>25.049768569771665</v>
      </c>
      <c r="E17" s="2">
        <v>2.0052797389316982E-35</v>
      </c>
      <c r="F17" s="2">
        <v>3673772.4370603724</v>
      </c>
      <c r="G17" s="2">
        <v>4310119.835299056</v>
      </c>
      <c r="H17" s="2">
        <v>3673772.4370603724</v>
      </c>
      <c r="I17" s="2">
        <v>4310119.835299056</v>
      </c>
    </row>
    <row r="18" spans="1:9" ht="13.5" thickBot="1">
      <c r="A18" s="3" t="s">
        <v>26</v>
      </c>
      <c r="B18" s="3">
        <v>-53730.586555712478</v>
      </c>
      <c r="C18" s="3">
        <v>3471.3400838066177</v>
      </c>
      <c r="D18" s="3">
        <v>-15.478341291410535</v>
      </c>
      <c r="E18" s="3">
        <v>1.1953355424403145E-23</v>
      </c>
      <c r="F18" s="3">
        <v>-60661.340574910631</v>
      </c>
      <c r="G18" s="3">
        <v>-46799.832536514325</v>
      </c>
      <c r="H18" s="3">
        <v>-60661.340574910631</v>
      </c>
      <c r="I18" s="3">
        <v>-46799.832536514325</v>
      </c>
    </row>
    <row r="22" spans="1:9">
      <c r="A22" t="s">
        <v>30</v>
      </c>
    </row>
    <row r="23" spans="1:9" ht="13.5" thickBot="1"/>
    <row r="24" spans="1:9">
      <c r="A24" s="4" t="s">
        <v>31</v>
      </c>
      <c r="B24" s="4" t="s">
        <v>32</v>
      </c>
      <c r="C24" s="4" t="s">
        <v>33</v>
      </c>
    </row>
    <row r="25" spans="1:9">
      <c r="A25" s="2">
        <v>1</v>
      </c>
      <c r="B25" s="2">
        <v>3562101.4437340144</v>
      </c>
      <c r="C25" s="2">
        <v>1814183.5562659856</v>
      </c>
    </row>
    <row r="26" spans="1:9">
      <c r="A26" s="2">
        <v>2</v>
      </c>
      <c r="B26" s="2">
        <v>3508370.857178302</v>
      </c>
      <c r="C26" s="2">
        <v>1849759.142821698</v>
      </c>
    </row>
    <row r="27" spans="1:9">
      <c r="A27" s="2">
        <v>3</v>
      </c>
      <c r="B27" s="2">
        <v>3454640.2706225896</v>
      </c>
      <c r="C27" s="2">
        <v>1068217.7293774104</v>
      </c>
    </row>
    <row r="28" spans="1:9">
      <c r="A28" s="2">
        <v>4</v>
      </c>
      <c r="B28" s="2">
        <v>3400909.6840668772</v>
      </c>
      <c r="C28" s="2">
        <v>1024200.3159331228</v>
      </c>
    </row>
    <row r="29" spans="1:9">
      <c r="A29" s="2">
        <v>5</v>
      </c>
      <c r="B29" s="2">
        <v>3347179.0975111648</v>
      </c>
      <c r="C29" s="2">
        <v>934719.90248883516</v>
      </c>
    </row>
    <row r="30" spans="1:9">
      <c r="A30" s="2">
        <v>6</v>
      </c>
      <c r="B30" s="2">
        <v>3293448.510955452</v>
      </c>
      <c r="C30" s="2">
        <v>981082.48904454801</v>
      </c>
    </row>
    <row r="31" spans="1:9">
      <c r="A31" s="2">
        <v>7</v>
      </c>
      <c r="B31" s="2">
        <v>3239717.9243997401</v>
      </c>
      <c r="C31" s="2">
        <v>876153.07560025994</v>
      </c>
    </row>
    <row r="32" spans="1:9">
      <c r="A32" s="2">
        <v>8</v>
      </c>
      <c r="B32" s="2">
        <v>3185987.3378440272</v>
      </c>
      <c r="C32" s="2">
        <v>158825.66215597279</v>
      </c>
    </row>
    <row r="33" spans="1:3">
      <c r="A33" s="2">
        <v>9</v>
      </c>
      <c r="B33" s="2">
        <v>3132256.7512883148</v>
      </c>
      <c r="C33" s="2">
        <v>97621.248711685184</v>
      </c>
    </row>
    <row r="34" spans="1:3">
      <c r="A34" s="2">
        <v>10</v>
      </c>
      <c r="B34" s="2">
        <v>3078526.1647326024</v>
      </c>
      <c r="C34" s="2">
        <v>-77454.164732602425</v>
      </c>
    </row>
    <row r="35" spans="1:3">
      <c r="A35" s="2">
        <v>11</v>
      </c>
      <c r="B35" s="2">
        <v>3024795.5781768896</v>
      </c>
      <c r="C35" s="2">
        <v>-208085.57817688957</v>
      </c>
    </row>
    <row r="36" spans="1:3">
      <c r="A36" s="2">
        <v>12</v>
      </c>
      <c r="B36" s="2">
        <v>2971064.9916211776</v>
      </c>
      <c r="C36" s="2">
        <v>-237303.99162117764</v>
      </c>
    </row>
    <row r="37" spans="1:3">
      <c r="A37" s="2">
        <v>13</v>
      </c>
      <c r="B37" s="2">
        <v>2917334.4050654648</v>
      </c>
      <c r="C37" s="2">
        <v>-250217.40506546479</v>
      </c>
    </row>
    <row r="38" spans="1:3">
      <c r="A38" s="2">
        <v>14</v>
      </c>
      <c r="B38" s="2">
        <v>2863603.8185097524</v>
      </c>
      <c r="C38" s="2">
        <v>-356977.8185097524</v>
      </c>
    </row>
    <row r="39" spans="1:3">
      <c r="A39" s="2">
        <v>15</v>
      </c>
      <c r="B39" s="2">
        <v>2809873.23195404</v>
      </c>
      <c r="C39" s="2">
        <v>-458681.23195404001</v>
      </c>
    </row>
    <row r="40" spans="1:3">
      <c r="A40" s="2">
        <v>16</v>
      </c>
      <c r="B40" s="2">
        <v>2756142.6453983271</v>
      </c>
      <c r="C40" s="2">
        <v>-548680.64539832715</v>
      </c>
    </row>
    <row r="41" spans="1:3">
      <c r="A41" s="2">
        <v>17</v>
      </c>
      <c r="B41" s="2">
        <v>2702412.0588426152</v>
      </c>
      <c r="C41" s="2">
        <v>-547275.05884261522</v>
      </c>
    </row>
    <row r="42" spans="1:3">
      <c r="A42" s="2">
        <v>18</v>
      </c>
      <c r="B42" s="2">
        <v>2648681.4722869024</v>
      </c>
      <c r="C42" s="2">
        <v>-538849.47228690237</v>
      </c>
    </row>
    <row r="43" spans="1:3">
      <c r="A43" s="2">
        <v>19</v>
      </c>
      <c r="B43" s="2">
        <v>2594950.88573119</v>
      </c>
      <c r="C43" s="2">
        <v>-506659.88573118998</v>
      </c>
    </row>
    <row r="44" spans="1:3">
      <c r="A44" s="2">
        <v>20</v>
      </c>
      <c r="B44" s="2">
        <v>2541220.2991754776</v>
      </c>
      <c r="C44" s="2">
        <v>-486646.29917547759</v>
      </c>
    </row>
    <row r="45" spans="1:3">
      <c r="A45" s="2">
        <v>21</v>
      </c>
      <c r="B45" s="2">
        <v>2487489.7126197652</v>
      </c>
      <c r="C45" s="2">
        <v>-456044.7126197652</v>
      </c>
    </row>
    <row r="46" spans="1:3">
      <c r="A46" s="2">
        <v>22</v>
      </c>
      <c r="B46" s="2">
        <v>2433759.1260640528</v>
      </c>
      <c r="C46" s="2">
        <v>-431712.12606405281</v>
      </c>
    </row>
    <row r="47" spans="1:3">
      <c r="A47" s="2">
        <v>23</v>
      </c>
      <c r="B47" s="2">
        <v>2380028.5395083399</v>
      </c>
      <c r="C47" s="2">
        <v>-514282.53950833995</v>
      </c>
    </row>
    <row r="48" spans="1:3">
      <c r="A48" s="2">
        <v>24</v>
      </c>
      <c r="B48" s="2">
        <v>2326297.9529526276</v>
      </c>
      <c r="C48" s="2">
        <v>-507099.95295262756</v>
      </c>
    </row>
    <row r="49" spans="1:3">
      <c r="A49" s="2">
        <v>25</v>
      </c>
      <c r="B49" s="2">
        <v>2272567.3663969152</v>
      </c>
      <c r="C49" s="2">
        <v>-499447.36639691517</v>
      </c>
    </row>
    <row r="50" spans="1:3">
      <c r="A50" s="2">
        <v>26</v>
      </c>
      <c r="B50" s="2">
        <v>2218836.7798412028</v>
      </c>
      <c r="C50" s="2">
        <v>-503377.77984120278</v>
      </c>
    </row>
    <row r="51" spans="1:3">
      <c r="A51" s="2">
        <v>27</v>
      </c>
      <c r="B51" s="2">
        <v>2165106.1932854904</v>
      </c>
      <c r="C51" s="2">
        <v>-463307.19328549039</v>
      </c>
    </row>
    <row r="52" spans="1:3">
      <c r="A52" s="2">
        <v>28</v>
      </c>
      <c r="B52" s="2">
        <v>2111375.6067297775</v>
      </c>
      <c r="C52" s="2">
        <v>-453083.60672977753</v>
      </c>
    </row>
    <row r="53" spans="1:3">
      <c r="A53" s="2">
        <v>29</v>
      </c>
      <c r="B53" s="2">
        <v>2057645.0201740651</v>
      </c>
      <c r="C53" s="2">
        <v>-405043.02017406514</v>
      </c>
    </row>
    <row r="54" spans="1:3">
      <c r="A54" s="2">
        <v>30</v>
      </c>
      <c r="B54" s="2">
        <v>2003914.4336183527</v>
      </c>
      <c r="C54" s="2">
        <v>-403303.43361835275</v>
      </c>
    </row>
    <row r="55" spans="1:3">
      <c r="A55" s="2">
        <v>31</v>
      </c>
      <c r="B55" s="2">
        <v>1950183.8470626404</v>
      </c>
      <c r="C55" s="2">
        <v>-399450.84706264036</v>
      </c>
    </row>
    <row r="56" spans="1:3">
      <c r="A56" s="2">
        <v>32</v>
      </c>
      <c r="B56" s="2">
        <v>1896453.2605069277</v>
      </c>
      <c r="C56" s="2">
        <v>-347145.26050692773</v>
      </c>
    </row>
    <row r="57" spans="1:3">
      <c r="A57" s="2">
        <v>33</v>
      </c>
      <c r="B57" s="2">
        <v>1842722.6739512151</v>
      </c>
      <c r="C57" s="2">
        <v>-529494.67395121511</v>
      </c>
    </row>
    <row r="58" spans="1:3">
      <c r="A58" s="2">
        <v>34</v>
      </c>
      <c r="B58" s="2">
        <v>1788992.0873955027</v>
      </c>
      <c r="C58" s="2">
        <v>-503260.08739550272</v>
      </c>
    </row>
    <row r="59" spans="1:3">
      <c r="A59" s="2">
        <v>35</v>
      </c>
      <c r="B59" s="2">
        <v>1735261.5008397903</v>
      </c>
      <c r="C59" s="2">
        <v>-490565.50083979033</v>
      </c>
    </row>
    <row r="60" spans="1:3">
      <c r="A60" s="2">
        <v>36</v>
      </c>
      <c r="B60" s="2">
        <v>1681530.9142840779</v>
      </c>
      <c r="C60" s="2">
        <v>-455904.91428407794</v>
      </c>
    </row>
    <row r="61" spans="1:3">
      <c r="A61" s="2">
        <v>37</v>
      </c>
      <c r="B61" s="2">
        <v>1627800.3277283655</v>
      </c>
      <c r="C61" s="2">
        <v>-421658.32772836555</v>
      </c>
    </row>
    <row r="62" spans="1:3">
      <c r="A62" s="2">
        <v>38</v>
      </c>
      <c r="B62" s="2">
        <v>1574069.7411726532</v>
      </c>
      <c r="C62" s="2">
        <v>-383557.74117265316</v>
      </c>
    </row>
    <row r="63" spans="1:3">
      <c r="A63" s="2">
        <v>39</v>
      </c>
      <c r="B63" s="2">
        <v>1520339.1546169403</v>
      </c>
      <c r="C63" s="2">
        <v>-386310.1546169403</v>
      </c>
    </row>
    <row r="64" spans="1:3">
      <c r="A64" s="2">
        <v>40</v>
      </c>
      <c r="B64" s="2">
        <v>1466608.5680612279</v>
      </c>
      <c r="C64" s="2">
        <v>-342299.56806122791</v>
      </c>
    </row>
    <row r="65" spans="1:3">
      <c r="A65" s="2">
        <v>41</v>
      </c>
      <c r="B65" s="2">
        <v>1412877.9815055155</v>
      </c>
      <c r="C65" s="2">
        <v>-295269.98150551552</v>
      </c>
    </row>
    <row r="66" spans="1:3">
      <c r="A66" s="2">
        <v>42</v>
      </c>
      <c r="B66" s="2">
        <v>1359147.3949498031</v>
      </c>
      <c r="C66" s="2">
        <v>-243455.39494980313</v>
      </c>
    </row>
    <row r="67" spans="1:3">
      <c r="A67" s="2">
        <v>43</v>
      </c>
      <c r="B67" s="2">
        <v>1305416.8083940907</v>
      </c>
      <c r="C67" s="2">
        <v>-216651.80839409074</v>
      </c>
    </row>
    <row r="68" spans="1:3">
      <c r="A68" s="2">
        <v>44</v>
      </c>
      <c r="B68" s="2">
        <v>1251686.2218383779</v>
      </c>
      <c r="C68" s="2">
        <v>-217596.22183837788</v>
      </c>
    </row>
    <row r="69" spans="1:3">
      <c r="A69" s="2">
        <v>45</v>
      </c>
      <c r="B69" s="2">
        <v>1197955.6352826655</v>
      </c>
      <c r="C69" s="2">
        <v>-185937.63528266549</v>
      </c>
    </row>
    <row r="70" spans="1:3">
      <c r="A70" s="2">
        <v>46</v>
      </c>
      <c r="B70" s="2">
        <v>1144225.0487269531</v>
      </c>
      <c r="C70" s="2">
        <v>-228146.0487269531</v>
      </c>
    </row>
    <row r="71" spans="1:3">
      <c r="A71" s="2">
        <v>47</v>
      </c>
      <c r="B71" s="2">
        <v>1090494.4621712407</v>
      </c>
      <c r="C71" s="2">
        <v>-181341.46217124071</v>
      </c>
    </row>
    <row r="72" spans="1:3">
      <c r="A72" s="2">
        <v>48</v>
      </c>
      <c r="B72" s="2">
        <v>1036763.8756155283</v>
      </c>
      <c r="C72" s="2">
        <v>-131729.87561552832</v>
      </c>
    </row>
    <row r="73" spans="1:3">
      <c r="A73" s="2">
        <v>49</v>
      </c>
      <c r="B73" s="2">
        <v>983033.28905981593</v>
      </c>
      <c r="C73" s="2">
        <v>-88003.289059815928</v>
      </c>
    </row>
    <row r="74" spans="1:3">
      <c r="A74" s="2">
        <v>50</v>
      </c>
      <c r="B74" s="2">
        <v>929302.70250410307</v>
      </c>
      <c r="C74" s="2">
        <v>-75383.702504103072</v>
      </c>
    </row>
    <row r="75" spans="1:3">
      <c r="A75" s="2">
        <v>51</v>
      </c>
      <c r="B75" s="2">
        <v>875572.11594839068</v>
      </c>
      <c r="C75" s="2">
        <v>-29471.115948390681</v>
      </c>
    </row>
    <row r="76" spans="1:3">
      <c r="A76" s="2">
        <v>52</v>
      </c>
      <c r="B76" s="2">
        <v>821841.52939267829</v>
      </c>
      <c r="C76" s="2">
        <v>24071.470607321709</v>
      </c>
    </row>
    <row r="77" spans="1:3">
      <c r="A77" s="2">
        <v>53</v>
      </c>
      <c r="B77" s="2">
        <v>768110.9428369659</v>
      </c>
      <c r="C77" s="2">
        <v>69814.0571630341</v>
      </c>
    </row>
    <row r="78" spans="1:3">
      <c r="A78" s="2">
        <v>54</v>
      </c>
      <c r="B78" s="2">
        <v>714380.35628125351</v>
      </c>
      <c r="C78" s="2">
        <v>122163.64371874649</v>
      </c>
    </row>
    <row r="79" spans="1:3">
      <c r="A79" s="2">
        <v>55</v>
      </c>
      <c r="B79" s="2">
        <v>660649.76972554065</v>
      </c>
      <c r="C79" s="2">
        <v>147560.23027445935</v>
      </c>
    </row>
    <row r="80" spans="1:3">
      <c r="A80" s="2">
        <v>56</v>
      </c>
      <c r="B80" s="2">
        <v>606919.18316982826</v>
      </c>
      <c r="C80" s="2">
        <v>193538.81683017174</v>
      </c>
    </row>
    <row r="81" spans="1:3">
      <c r="A81" s="2">
        <v>57</v>
      </c>
      <c r="B81" s="2">
        <v>553188.59661411587</v>
      </c>
      <c r="C81" s="2">
        <v>244551.40338588413</v>
      </c>
    </row>
    <row r="82" spans="1:3">
      <c r="A82" s="2">
        <v>58</v>
      </c>
      <c r="B82" s="2">
        <v>499458.01005840348</v>
      </c>
      <c r="C82" s="2">
        <v>281893.98994159652</v>
      </c>
    </row>
    <row r="83" spans="1:3">
      <c r="A83" s="2">
        <v>59</v>
      </c>
      <c r="B83" s="2">
        <v>445727.42350269109</v>
      </c>
      <c r="C83" s="2">
        <v>331014.57649730891</v>
      </c>
    </row>
    <row r="84" spans="1:3">
      <c r="A84" s="2">
        <v>60</v>
      </c>
      <c r="B84" s="2">
        <v>391996.83694697823</v>
      </c>
      <c r="C84" s="2">
        <v>378040.16305302177</v>
      </c>
    </row>
    <row r="85" spans="1:3">
      <c r="A85" s="2">
        <v>61</v>
      </c>
      <c r="B85" s="2">
        <v>338266.25039126584</v>
      </c>
      <c r="C85" s="2">
        <v>396402.74960873416</v>
      </c>
    </row>
    <row r="86" spans="1:3">
      <c r="A86" s="2">
        <v>62</v>
      </c>
      <c r="B86" s="2">
        <v>284535.66383555345</v>
      </c>
      <c r="C86" s="2">
        <v>431494.33616444655</v>
      </c>
    </row>
    <row r="87" spans="1:3">
      <c r="A87" s="2">
        <v>63</v>
      </c>
      <c r="B87" s="2">
        <v>230805.07727984106</v>
      </c>
      <c r="C87" s="2">
        <v>479708.92272015894</v>
      </c>
    </row>
    <row r="88" spans="1:3">
      <c r="A88" s="2">
        <v>64</v>
      </c>
      <c r="B88" s="2">
        <v>177074.49072412867</v>
      </c>
      <c r="C88" s="2">
        <v>522281.50927587133</v>
      </c>
    </row>
    <row r="89" spans="1:3">
      <c r="A89" s="2">
        <v>65</v>
      </c>
      <c r="B89" s="2">
        <v>123343.90416841581</v>
      </c>
      <c r="C89" s="2">
        <v>575153.09583158419</v>
      </c>
    </row>
    <row r="90" spans="1:3">
      <c r="A90" s="2">
        <v>66</v>
      </c>
      <c r="B90" s="2">
        <v>69613.317612703424</v>
      </c>
      <c r="C90" s="2">
        <v>617567.68238729658</v>
      </c>
    </row>
    <row r="91" spans="1:3">
      <c r="A91" s="2">
        <v>67</v>
      </c>
      <c r="B91" s="2">
        <v>15882.731056991033</v>
      </c>
      <c r="C91" s="2">
        <v>666774.26894300897</v>
      </c>
    </row>
    <row r="92" spans="1:3" ht="13.5" thickBot="1">
      <c r="A92" s="3">
        <v>68</v>
      </c>
      <c r="B92" s="3">
        <v>-37847.855498721357</v>
      </c>
      <c r="C92" s="3">
        <v>719372.85549872136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2"/>
  <sheetViews>
    <sheetView workbookViewId="0">
      <selection activeCell="F40" sqref="F40"/>
    </sheetView>
  </sheetViews>
  <sheetFormatPr defaultRowHeight="12.75"/>
  <sheetData>
    <row r="1" spans="1:9">
      <c r="A1" t="s">
        <v>2</v>
      </c>
    </row>
    <row r="2" spans="1:9" ht="13.5" thickBot="1"/>
    <row r="3" spans="1:9">
      <c r="A3" s="5" t="s">
        <v>3</v>
      </c>
      <c r="B3" s="5"/>
    </row>
    <row r="4" spans="1:9">
      <c r="A4" s="2" t="s">
        <v>4</v>
      </c>
      <c r="B4" s="2">
        <v>0.97846677862411779</v>
      </c>
    </row>
    <row r="5" spans="1:9">
      <c r="A5" s="2" t="s">
        <v>5</v>
      </c>
      <c r="B5" s="2">
        <v>0.95739723687105827</v>
      </c>
    </row>
    <row r="6" spans="1:9">
      <c r="A6" s="2" t="s">
        <v>6</v>
      </c>
      <c r="B6" s="2">
        <v>0.95675174046001366</v>
      </c>
    </row>
    <row r="7" spans="1:9">
      <c r="A7" s="2" t="s">
        <v>7</v>
      </c>
      <c r="B7" s="2">
        <v>0.12382939632526579</v>
      </c>
    </row>
    <row r="8" spans="1:9" ht="13.5" thickBot="1">
      <c r="A8" s="3" t="s">
        <v>8</v>
      </c>
      <c r="B8" s="3">
        <v>68</v>
      </c>
    </row>
    <row r="10" spans="1:9" ht="13.5" thickBot="1">
      <c r="A10" t="s">
        <v>9</v>
      </c>
    </row>
    <row r="11" spans="1:9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9">
      <c r="A12" s="2" t="s">
        <v>10</v>
      </c>
      <c r="B12" s="2">
        <v>1</v>
      </c>
      <c r="C12" s="2">
        <v>22.742900390852618</v>
      </c>
      <c r="D12" s="2">
        <v>22.742900390852618</v>
      </c>
      <c r="E12" s="2">
        <v>1483.195290461417</v>
      </c>
      <c r="F12" s="2">
        <v>5.9039081628502518E-47</v>
      </c>
    </row>
    <row r="13" spans="1:9">
      <c r="A13" s="2" t="s">
        <v>11</v>
      </c>
      <c r="B13" s="2">
        <v>66</v>
      </c>
      <c r="C13" s="2">
        <v>1.0120254800224635</v>
      </c>
      <c r="D13" s="2">
        <v>1.533371939427975E-2</v>
      </c>
      <c r="E13" s="2"/>
      <c r="F13" s="2"/>
    </row>
    <row r="14" spans="1:9" ht="13.5" thickBot="1">
      <c r="A14" s="3" t="s">
        <v>12</v>
      </c>
      <c r="B14" s="3">
        <v>67</v>
      </c>
      <c r="C14" s="3">
        <v>23.754925870875081</v>
      </c>
      <c r="D14" s="3"/>
      <c r="E14" s="3"/>
      <c r="F14" s="3"/>
    </row>
    <row r="15" spans="1:9" ht="13.5" thickBot="1"/>
    <row r="16" spans="1:9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>
      <c r="A17" s="2" t="s">
        <v>13</v>
      </c>
      <c r="B17" s="2">
        <v>15.416789805790952</v>
      </c>
      <c r="C17" s="2">
        <v>3.512220450487346E-2</v>
      </c>
      <c r="D17" s="2">
        <v>438.94709979414193</v>
      </c>
      <c r="E17" s="2">
        <v>4.279889732201334E-116</v>
      </c>
      <c r="F17" s="2">
        <v>15.346666062752696</v>
      </c>
      <c r="G17" s="2">
        <v>15.486913548829207</v>
      </c>
      <c r="H17" s="2">
        <v>15.346666062752696</v>
      </c>
      <c r="I17" s="2">
        <v>15.486913548829207</v>
      </c>
    </row>
    <row r="18" spans="1:9" ht="13.5" thickBot="1">
      <c r="A18" s="3" t="s">
        <v>26</v>
      </c>
      <c r="B18" s="3">
        <v>-2.9464368983863048E-2</v>
      </c>
      <c r="C18" s="3">
        <v>7.6506436801348208E-4</v>
      </c>
      <c r="D18" s="3">
        <v>-38.512274542818368</v>
      </c>
      <c r="E18" s="3">
        <v>5.903908162850421E-47</v>
      </c>
      <c r="F18" s="3">
        <v>-3.099186926200927E-2</v>
      </c>
      <c r="G18" s="3">
        <v>-2.7936868705716825E-2</v>
      </c>
      <c r="H18" s="3">
        <v>-3.099186926200927E-2</v>
      </c>
      <c r="I18" s="3">
        <v>-2.7936868705716825E-2</v>
      </c>
    </row>
    <row r="22" spans="1:9">
      <c r="A22" t="s">
        <v>30</v>
      </c>
    </row>
    <row r="23" spans="1:9" ht="13.5" thickBot="1"/>
    <row r="24" spans="1:9">
      <c r="A24" s="4" t="s">
        <v>31</v>
      </c>
      <c r="B24" s="4" t="s">
        <v>32</v>
      </c>
      <c r="C24" s="4" t="s">
        <v>33</v>
      </c>
    </row>
    <row r="25" spans="1:9">
      <c r="A25" s="2">
        <v>1</v>
      </c>
      <c r="B25" s="2">
        <v>15.181074853920048</v>
      </c>
      <c r="C25" s="2">
        <v>0.31643331925277174</v>
      </c>
    </row>
    <row r="26" spans="1:9">
      <c r="A26" s="2">
        <v>2</v>
      </c>
      <c r="B26" s="2">
        <v>15.151610484936185</v>
      </c>
      <c r="C26" s="2">
        <v>0.34251510664079099</v>
      </c>
    </row>
    <row r="27" spans="1:9">
      <c r="A27" s="2">
        <v>3</v>
      </c>
      <c r="B27" s="2">
        <v>15.12214611595232</v>
      </c>
      <c r="C27" s="2">
        <v>0.20250853692306947</v>
      </c>
    </row>
    <row r="28" spans="1:9">
      <c r="A28" s="2">
        <v>4</v>
      </c>
      <c r="B28" s="2">
        <v>15.092681746968458</v>
      </c>
      <c r="C28" s="2">
        <v>0.21012394790379751</v>
      </c>
    </row>
    <row r="29" spans="1:9">
      <c r="A29" s="2">
        <v>5</v>
      </c>
      <c r="B29" s="2">
        <v>15.063217377984595</v>
      </c>
      <c r="C29" s="2">
        <v>0.20668978276016325</v>
      </c>
    </row>
    <row r="30" spans="1:9">
      <c r="A30" s="2">
        <v>6</v>
      </c>
      <c r="B30" s="2">
        <v>15.033753009000732</v>
      </c>
      <c r="C30" s="2">
        <v>0.23443193773160687</v>
      </c>
    </row>
    <row r="31" spans="1:9">
      <c r="A31" s="2">
        <v>7</v>
      </c>
      <c r="B31" s="2">
        <v>15.004288640016869</v>
      </c>
      <c r="C31" s="2">
        <v>0.22607239432019455</v>
      </c>
    </row>
    <row r="32" spans="1:9">
      <c r="A32" s="2">
        <v>8</v>
      </c>
      <c r="B32" s="2">
        <v>14.974824271033006</v>
      </c>
      <c r="C32" s="2">
        <v>4.8097074613925983E-2</v>
      </c>
    </row>
    <row r="33" spans="1:3">
      <c r="A33" s="2">
        <v>9</v>
      </c>
      <c r="B33" s="2">
        <v>14.945359902049143</v>
      </c>
      <c r="C33" s="2">
        <v>4.2595021538526012E-2</v>
      </c>
    </row>
    <row r="34" spans="1:3">
      <c r="A34" s="2">
        <v>10</v>
      </c>
      <c r="B34" s="2">
        <v>14.91589553306528</v>
      </c>
      <c r="C34" s="2">
        <v>-1.4154169279141371E-3</v>
      </c>
    </row>
    <row r="35" spans="1:3">
      <c r="A35" s="2">
        <v>11</v>
      </c>
      <c r="B35" s="2">
        <v>14.886431164081417</v>
      </c>
      <c r="C35" s="2">
        <v>-3.535106891912676E-2</v>
      </c>
    </row>
    <row r="36" spans="1:3">
      <c r="A36" s="2">
        <v>12</v>
      </c>
      <c r="B36" s="2">
        <v>14.856966795097554</v>
      </c>
      <c r="C36" s="2">
        <v>-3.5777920355672066E-2</v>
      </c>
    </row>
    <row r="37" spans="1:3">
      <c r="A37" s="2">
        <v>13</v>
      </c>
      <c r="B37" s="2">
        <v>14.827502426113691</v>
      </c>
      <c r="C37" s="2">
        <v>-3.0993754395467477E-2</v>
      </c>
    </row>
    <row r="38" spans="1:3">
      <c r="A38" s="2">
        <v>14</v>
      </c>
      <c r="B38" s="2">
        <v>14.798038057129828</v>
      </c>
      <c r="C38" s="2">
        <v>-6.3589873407771336E-2</v>
      </c>
    </row>
    <row r="39" spans="1:3">
      <c r="A39" s="2">
        <v>15</v>
      </c>
      <c r="B39" s="2">
        <v>14.768573688145965</v>
      </c>
      <c r="C39" s="2">
        <v>-9.8140696582772691E-2</v>
      </c>
    </row>
    <row r="40" spans="1:3">
      <c r="A40" s="2">
        <v>16</v>
      </c>
      <c r="B40" s="2">
        <v>14.739109319162102</v>
      </c>
      <c r="C40" s="2">
        <v>-0.13175532189304917</v>
      </c>
    </row>
    <row r="41" spans="1:3">
      <c r="A41" s="2">
        <v>17</v>
      </c>
      <c r="B41" s="2">
        <v>14.709644950178239</v>
      </c>
      <c r="C41" s="2">
        <v>-0.12628009759309045</v>
      </c>
    </row>
    <row r="42" spans="1:3">
      <c r="A42" s="2">
        <v>18</v>
      </c>
      <c r="B42" s="2">
        <v>14.680180581194376</v>
      </c>
      <c r="C42" s="2">
        <v>-0.11806169976511605</v>
      </c>
    </row>
    <row r="43" spans="1:3">
      <c r="A43" s="2">
        <v>19</v>
      </c>
      <c r="B43" s="2">
        <v>14.650716212210513</v>
      </c>
      <c r="C43" s="2">
        <v>-9.8859626120546551E-2</v>
      </c>
    </row>
    <row r="44" spans="1:3">
      <c r="A44" s="2">
        <v>20</v>
      </c>
      <c r="B44" s="2">
        <v>14.62125184322665</v>
      </c>
      <c r="C44" s="2">
        <v>-8.5672758073714661E-2</v>
      </c>
    </row>
    <row r="45" spans="1:3">
      <c r="A45" s="2">
        <v>21</v>
      </c>
      <c r="B45" s="2">
        <v>14.591787474242786</v>
      </c>
      <c r="C45" s="2">
        <v>-6.7529553790306451E-2</v>
      </c>
    </row>
    <row r="46" spans="1:3">
      <c r="A46" s="2">
        <v>22</v>
      </c>
      <c r="B46" s="2">
        <v>14.562323105258923</v>
      </c>
      <c r="C46" s="2">
        <v>-5.2642390153712526E-2</v>
      </c>
    </row>
    <row r="47" spans="1:3">
      <c r="A47" s="2">
        <v>23</v>
      </c>
      <c r="B47" s="2">
        <v>14.53285873627506</v>
      </c>
      <c r="C47" s="2">
        <v>-9.3687205193679901E-2</v>
      </c>
    </row>
    <row r="48" spans="1:3">
      <c r="A48" s="2">
        <v>24</v>
      </c>
      <c r="B48" s="2">
        <v>14.503394367291197</v>
      </c>
      <c r="C48" s="2">
        <v>-8.9488064697736291E-2</v>
      </c>
    </row>
    <row r="49" spans="1:3">
      <c r="A49" s="2">
        <v>25</v>
      </c>
      <c r="B49" s="2">
        <v>14.473929998307334</v>
      </c>
      <c r="C49" s="2">
        <v>-8.5678733646211924E-2</v>
      </c>
    </row>
    <row r="50" spans="1:3">
      <c r="A50" s="2">
        <v>26</v>
      </c>
      <c r="B50" s="2">
        <v>14.444465629323471</v>
      </c>
      <c r="C50" s="2">
        <v>-8.9274388066117538E-2</v>
      </c>
    </row>
    <row r="51" spans="1:3">
      <c r="A51" s="2">
        <v>27</v>
      </c>
      <c r="B51" s="2">
        <v>14.415001260339608</v>
      </c>
      <c r="C51" s="2">
        <v>-6.7804775555302399E-2</v>
      </c>
    </row>
    <row r="52" spans="1:3">
      <c r="A52" s="2">
        <v>28</v>
      </c>
      <c r="B52" s="2">
        <v>14.385536891355745</v>
      </c>
      <c r="C52" s="2">
        <v>-6.4238176382763967E-2</v>
      </c>
    </row>
    <row r="53" spans="1:3">
      <c r="A53" s="2">
        <v>29</v>
      </c>
      <c r="B53" s="2">
        <v>14.356072522371882</v>
      </c>
      <c r="C53" s="2">
        <v>-3.8210948909185305E-2</v>
      </c>
    </row>
    <row r="54" spans="1:3">
      <c r="A54" s="2">
        <v>30</v>
      </c>
      <c r="B54" s="2">
        <v>14.326608153388019</v>
      </c>
      <c r="C54" s="2">
        <v>-4.0712164073710255E-2</v>
      </c>
    </row>
    <row r="55" spans="1:3">
      <c r="A55" s="2">
        <v>31</v>
      </c>
      <c r="B55" s="2">
        <v>14.297143784404156</v>
      </c>
      <c r="C55" s="2">
        <v>-4.2905504066411027E-2</v>
      </c>
    </row>
    <row r="56" spans="1:3">
      <c r="A56" s="2">
        <v>32</v>
      </c>
      <c r="B56" s="2">
        <v>14.267679415420293</v>
      </c>
      <c r="C56" s="2">
        <v>-1.436047782696015E-2</v>
      </c>
    </row>
    <row r="57" spans="1:3">
      <c r="A57" s="2">
        <v>33</v>
      </c>
      <c r="B57" s="2">
        <v>14.23821504643643</v>
      </c>
      <c r="C57" s="2">
        <v>-0.15021626009254518</v>
      </c>
    </row>
    <row r="58" spans="1:3">
      <c r="A58" s="2">
        <v>34</v>
      </c>
      <c r="B58" s="2">
        <v>14.208750677452567</v>
      </c>
      <c r="C58" s="2">
        <v>-0.14191191352452215</v>
      </c>
    </row>
    <row r="59" spans="1:3">
      <c r="A59" s="2">
        <v>35</v>
      </c>
      <c r="B59" s="2">
        <v>14.179286308468704</v>
      </c>
      <c r="C59" s="2">
        <v>-0.14488442711057203</v>
      </c>
    </row>
    <row r="60" spans="1:3">
      <c r="A60" s="2">
        <v>36</v>
      </c>
      <c r="B60" s="2">
        <v>14.149821939484841</v>
      </c>
      <c r="C60" s="2">
        <v>-0.13085964764217728</v>
      </c>
    </row>
    <row r="61" spans="1:3">
      <c r="A61" s="2">
        <v>37</v>
      </c>
      <c r="B61" s="2">
        <v>14.120357570500978</v>
      </c>
      <c r="C61" s="2">
        <v>-0.11742017655278048</v>
      </c>
    </row>
    <row r="62" spans="1:3">
      <c r="A62" s="2">
        <v>38</v>
      </c>
      <c r="B62" s="2">
        <v>14.090893201517115</v>
      </c>
      <c r="C62" s="2">
        <v>-0.10099917686045679</v>
      </c>
    </row>
    <row r="63" spans="1:3">
      <c r="A63" s="2">
        <v>39</v>
      </c>
      <c r="B63" s="2">
        <v>14.061428832533252</v>
      </c>
      <c r="C63" s="2">
        <v>-0.12014149639816729</v>
      </c>
    </row>
    <row r="64" spans="1:3">
      <c r="A64" s="2">
        <v>40</v>
      </c>
      <c r="B64" s="2">
        <v>14.031964463549389</v>
      </c>
      <c r="C64" s="2">
        <v>-9.9285280862700276E-2</v>
      </c>
    </row>
    <row r="65" spans="1:3">
      <c r="A65" s="2">
        <v>41</v>
      </c>
      <c r="B65" s="2">
        <v>14.002500094565526</v>
      </c>
      <c r="C65" s="2">
        <v>-7.5798849470123386E-2</v>
      </c>
    </row>
    <row r="66" spans="1:3">
      <c r="A66" s="2">
        <v>42</v>
      </c>
      <c r="B66" s="2">
        <v>13.973035725581662</v>
      </c>
      <c r="C66" s="2">
        <v>-4.8050327412402893E-2</v>
      </c>
    </row>
    <row r="67" spans="1:3">
      <c r="A67" s="2">
        <v>43</v>
      </c>
      <c r="B67" s="2">
        <v>13.943571356597799</v>
      </c>
      <c r="C67" s="2">
        <v>-4.3016772276345705E-2</v>
      </c>
    </row>
    <row r="68" spans="1:3">
      <c r="A68" s="2">
        <v>44</v>
      </c>
      <c r="B68" s="2">
        <v>13.914106987613936</v>
      </c>
      <c r="C68" s="2">
        <v>-6.5074616732283985E-2</v>
      </c>
    </row>
    <row r="69" spans="1:3">
      <c r="A69" s="2">
        <v>45</v>
      </c>
      <c r="B69" s="2">
        <v>13.884642618630073</v>
      </c>
      <c r="C69" s="2">
        <v>-5.7185703397438559E-2</v>
      </c>
    </row>
    <row r="70" spans="1:3">
      <c r="A70" s="2">
        <v>46</v>
      </c>
      <c r="B70" s="2">
        <v>13.85517824964621</v>
      </c>
      <c r="C70" s="2">
        <v>-0.12732036516730538</v>
      </c>
    </row>
    <row r="71" spans="1:3">
      <c r="A71" s="2">
        <v>47</v>
      </c>
      <c r="B71" s="2">
        <v>13.825713880662347</v>
      </c>
      <c r="C71" s="2">
        <v>-0.10544520483473718</v>
      </c>
    </row>
    <row r="72" spans="1:3">
      <c r="A72" s="2">
        <v>48</v>
      </c>
      <c r="B72" s="2">
        <v>13.796249511678484</v>
      </c>
      <c r="C72" s="2">
        <v>-8.0521720641346661E-2</v>
      </c>
    </row>
    <row r="73" spans="1:3">
      <c r="A73" s="2">
        <v>49</v>
      </c>
      <c r="B73" s="2">
        <v>13.766785142694621</v>
      </c>
      <c r="C73" s="2">
        <v>-6.2172626446324486E-2</v>
      </c>
    </row>
    <row r="74" spans="1:3">
      <c r="A74" s="2">
        <v>50</v>
      </c>
      <c r="B74" s="2">
        <v>13.737320773710758</v>
      </c>
      <c r="C74" s="2">
        <v>-7.9729153213561332E-2</v>
      </c>
    </row>
    <row r="75" spans="1:3">
      <c r="A75" s="2">
        <v>51</v>
      </c>
      <c r="B75" s="2">
        <v>13.707856404726895</v>
      </c>
      <c r="C75" s="2">
        <v>-5.9462387921607629E-2</v>
      </c>
    </row>
    <row r="76" spans="1:3">
      <c r="A76" s="2">
        <v>52</v>
      </c>
      <c r="B76" s="2">
        <v>13.678392035743032</v>
      </c>
      <c r="C76" s="2">
        <v>-3.0220239322179765E-2</v>
      </c>
    </row>
    <row r="77" spans="1:3">
      <c r="A77" s="2">
        <v>53</v>
      </c>
      <c r="B77" s="2">
        <v>13.648927666759169</v>
      </c>
      <c r="C77" s="2">
        <v>-1.024379010688925E-2</v>
      </c>
    </row>
    <row r="78" spans="1:3">
      <c r="A78" s="2">
        <v>54</v>
      </c>
      <c r="B78" s="2">
        <v>13.619463297775306</v>
      </c>
      <c r="C78" s="2">
        <v>1.7571100369917048E-2</v>
      </c>
    </row>
    <row r="79" spans="1:3">
      <c r="A79" s="2">
        <v>55</v>
      </c>
      <c r="B79" s="2">
        <v>13.589998928791443</v>
      </c>
      <c r="C79" s="2">
        <v>1.257827593347649E-2</v>
      </c>
    </row>
    <row r="80" spans="1:3">
      <c r="A80" s="2">
        <v>56</v>
      </c>
      <c r="B80" s="2">
        <v>13.56053455980758</v>
      </c>
      <c r="C80" s="2">
        <v>3.2404783026878548E-2</v>
      </c>
    </row>
    <row r="81" spans="1:3">
      <c r="A81" s="2">
        <v>57</v>
      </c>
      <c r="B81" s="2">
        <v>13.531070190823717</v>
      </c>
      <c r="C81" s="2">
        <v>5.8467817982799986E-2</v>
      </c>
    </row>
    <row r="82" spans="1:3">
      <c r="A82" s="2">
        <v>58</v>
      </c>
      <c r="B82" s="2">
        <v>13.501605821839854</v>
      </c>
      <c r="C82" s="2">
        <v>6.7175209670677916E-2</v>
      </c>
    </row>
    <row r="83" spans="1:3">
      <c r="A83" s="2">
        <v>59</v>
      </c>
      <c r="B83" s="2">
        <v>13.47214145285599</v>
      </c>
      <c r="C83" s="2">
        <v>9.0722075022158677E-2</v>
      </c>
    </row>
    <row r="84" spans="1:3">
      <c r="A84" s="2">
        <v>60</v>
      </c>
      <c r="B84" s="2">
        <v>13.442677083872127</v>
      </c>
      <c r="C84" s="2">
        <v>0.11151676075133388</v>
      </c>
    </row>
    <row r="85" spans="1:3">
      <c r="A85" s="2">
        <v>61</v>
      </c>
      <c r="B85" s="2">
        <v>13.413212714888264</v>
      </c>
      <c r="C85" s="2">
        <v>9.3962621737082586E-2</v>
      </c>
    </row>
    <row r="86" spans="1:3">
      <c r="A86" s="2">
        <v>62</v>
      </c>
      <c r="B86" s="2">
        <v>13.383748345904401</v>
      </c>
      <c r="C86" s="2">
        <v>9.77289986019656E-2</v>
      </c>
    </row>
    <row r="87" spans="1:3">
      <c r="A87" s="2">
        <v>63</v>
      </c>
      <c r="B87" s="2">
        <v>13.354283976920538</v>
      </c>
      <c r="C87" s="2">
        <v>0.11945995383812225</v>
      </c>
    </row>
    <row r="88" spans="1:3">
      <c r="A88" s="2">
        <v>64</v>
      </c>
      <c r="B88" s="2">
        <v>13.324819607936675</v>
      </c>
      <c r="C88" s="2">
        <v>0.13309558262912446</v>
      </c>
    </row>
    <row r="89" spans="1:3">
      <c r="A89" s="2">
        <v>65</v>
      </c>
      <c r="B89" s="2">
        <v>13.295355238952812</v>
      </c>
      <c r="C89" s="2">
        <v>0.16133092379943825</v>
      </c>
    </row>
    <row r="90" spans="1:3">
      <c r="A90" s="2">
        <v>66</v>
      </c>
      <c r="B90" s="2">
        <v>13.265890869968949</v>
      </c>
      <c r="C90" s="2">
        <v>0.17446213087260354</v>
      </c>
    </row>
    <row r="91" spans="1:3">
      <c r="A91" s="2">
        <v>67</v>
      </c>
      <c r="B91" s="2">
        <v>13.236426500985086</v>
      </c>
      <c r="C91" s="2">
        <v>0.19732131523183405</v>
      </c>
    </row>
    <row r="92" spans="1:3" ht="13.5" thickBot="1">
      <c r="A92" s="3">
        <v>68</v>
      </c>
      <c r="B92" s="3">
        <v>13.206962132001223</v>
      </c>
      <c r="C92" s="3">
        <v>0.22512608123043343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2"/>
  <sheetViews>
    <sheetView topLeftCell="D1" workbookViewId="0">
      <selection activeCell="D45" sqref="D45"/>
    </sheetView>
  </sheetViews>
  <sheetFormatPr defaultRowHeight="12.75"/>
  <sheetData>
    <row r="1" spans="1:9">
      <c r="A1" t="s">
        <v>2</v>
      </c>
    </row>
    <row r="2" spans="1:9" ht="13.5" thickBot="1"/>
    <row r="3" spans="1:9">
      <c r="A3" s="5" t="s">
        <v>3</v>
      </c>
      <c r="B3" s="5"/>
    </row>
    <row r="4" spans="1:9">
      <c r="A4" s="2" t="s">
        <v>4</v>
      </c>
      <c r="B4" s="2">
        <v>0.99414876491560489</v>
      </c>
    </row>
    <row r="5" spans="1:9">
      <c r="A5" s="2" t="s">
        <v>5</v>
      </c>
      <c r="B5" s="2">
        <v>0.98833176678322265</v>
      </c>
    </row>
    <row r="6" spans="1:9">
      <c r="A6" s="2" t="s">
        <v>6</v>
      </c>
      <c r="B6" s="2">
        <v>0.98815497537084718</v>
      </c>
    </row>
    <row r="7" spans="1:9">
      <c r="A7" s="2" t="s">
        <v>7</v>
      </c>
      <c r="B7" s="2">
        <v>6.4804836976766658E-2</v>
      </c>
    </row>
    <row r="8" spans="1:9" ht="13.5" thickBot="1">
      <c r="A8" s="3" t="s">
        <v>8</v>
      </c>
      <c r="B8" s="3">
        <v>68</v>
      </c>
    </row>
    <row r="10" spans="1:9" ht="13.5" thickBot="1">
      <c r="A10" t="s">
        <v>9</v>
      </c>
    </row>
    <row r="11" spans="1:9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9">
      <c r="A12" s="2" t="s">
        <v>10</v>
      </c>
      <c r="B12" s="2">
        <v>1</v>
      </c>
      <c r="C12" s="2">
        <v>23.477747855766452</v>
      </c>
      <c r="D12" s="2">
        <v>23.477747855766452</v>
      </c>
      <c r="E12" s="2">
        <v>5590.3833421756153</v>
      </c>
      <c r="F12" s="2">
        <v>1.6001646992423752E-65</v>
      </c>
    </row>
    <row r="13" spans="1:9">
      <c r="A13" s="2" t="s">
        <v>11</v>
      </c>
      <c r="B13" s="2">
        <v>66</v>
      </c>
      <c r="C13" s="2">
        <v>0.27717801510862994</v>
      </c>
      <c r="D13" s="2">
        <v>4.1996668955853024E-3</v>
      </c>
      <c r="E13" s="2"/>
      <c r="F13" s="2"/>
    </row>
    <row r="14" spans="1:9" ht="13.5" thickBot="1">
      <c r="A14" s="3" t="s">
        <v>12</v>
      </c>
      <c r="B14" s="3">
        <v>67</v>
      </c>
      <c r="C14" s="3">
        <v>23.754925870875081</v>
      </c>
      <c r="D14" s="3"/>
      <c r="E14" s="3"/>
      <c r="F14" s="3"/>
    </row>
    <row r="15" spans="1:9" ht="13.5" thickBot="1"/>
    <row r="16" spans="1:9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>
      <c r="A17" s="2" t="s">
        <v>13</v>
      </c>
      <c r="B17" s="2">
        <v>17.765403537585442</v>
      </c>
      <c r="C17" s="2">
        <v>4.840784144148097E-2</v>
      </c>
      <c r="D17" s="2">
        <v>366.99433415269289</v>
      </c>
      <c r="E17" s="2">
        <v>5.7681588545657192E-111</v>
      </c>
      <c r="F17" s="2">
        <v>17.668754164855777</v>
      </c>
      <c r="G17" s="2">
        <v>17.862052910315107</v>
      </c>
      <c r="H17" s="2">
        <v>17.668754164855777</v>
      </c>
      <c r="I17" s="2">
        <v>17.862052910315107</v>
      </c>
    </row>
    <row r="18" spans="1:9" ht="13.5" thickBot="1">
      <c r="A18" s="3" t="s">
        <v>26</v>
      </c>
      <c r="B18" s="3">
        <v>-0.99790003776879288</v>
      </c>
      <c r="C18" s="3">
        <v>1.3346464771188749E-2</v>
      </c>
      <c r="D18" s="3">
        <v>-74.768866128727765</v>
      </c>
      <c r="E18" s="3">
        <v>1.6001646992424667E-65</v>
      </c>
      <c r="F18" s="3">
        <v>-1.0245471141490385</v>
      </c>
      <c r="G18" s="3">
        <v>-0.97125296138854733</v>
      </c>
      <c r="H18" s="3">
        <v>-1.0245471141490385</v>
      </c>
      <c r="I18" s="3">
        <v>-0.97125296138854733</v>
      </c>
    </row>
    <row r="22" spans="1:9">
      <c r="A22" t="s">
        <v>30</v>
      </c>
    </row>
    <row r="23" spans="1:9" ht="13.5" thickBot="1"/>
    <row r="24" spans="1:9">
      <c r="A24" s="4" t="s">
        <v>31</v>
      </c>
      <c r="B24" s="4" t="s">
        <v>32</v>
      </c>
      <c r="C24" s="4" t="s">
        <v>33</v>
      </c>
    </row>
    <row r="25" spans="1:9">
      <c r="A25" s="2">
        <v>1</v>
      </c>
      <c r="B25" s="2">
        <v>15.690328744605138</v>
      </c>
      <c r="C25" s="2">
        <v>-0.19282057143231768</v>
      </c>
    </row>
    <row r="26" spans="1:9">
      <c r="A26" s="2">
        <v>2</v>
      </c>
      <c r="B26" s="2">
        <v>15.572793048875109</v>
      </c>
      <c r="C26" s="2">
        <v>-7.8667457298132959E-2</v>
      </c>
    </row>
    <row r="27" spans="1:9">
      <c r="A27" s="2">
        <v>3</v>
      </c>
      <c r="B27" s="2">
        <v>15.467653786320824</v>
      </c>
      <c r="C27" s="2">
        <v>-0.14299913344543391</v>
      </c>
    </row>
    <row r="28" spans="1:9">
      <c r="A28" s="2">
        <v>4</v>
      </c>
      <c r="B28" s="2">
        <v>15.372543754294338</v>
      </c>
      <c r="C28" s="2">
        <v>-6.9738059422082443E-2</v>
      </c>
    </row>
    <row r="29" spans="1:9">
      <c r="A29" s="2">
        <v>5</v>
      </c>
      <c r="B29" s="2">
        <v>15.285715097910071</v>
      </c>
      <c r="C29" s="2">
        <v>-1.5807937165313035E-2</v>
      </c>
    </row>
    <row r="30" spans="1:9">
      <c r="A30" s="2">
        <v>6</v>
      </c>
      <c r="B30" s="2">
        <v>15.205840476899533</v>
      </c>
      <c r="C30" s="2">
        <v>6.2344469832805061E-2</v>
      </c>
    </row>
    <row r="31" spans="1:9">
      <c r="A31" s="2">
        <v>7</v>
      </c>
      <c r="B31" s="2">
        <v>15.131888128688367</v>
      </c>
      <c r="C31" s="2">
        <v>9.8472905648696596E-2</v>
      </c>
    </row>
    <row r="32" spans="1:9">
      <c r="A32" s="2">
        <v>8</v>
      </c>
      <c r="B32" s="2">
        <v>15.063040139625759</v>
      </c>
      <c r="C32" s="2">
        <v>-4.0118793978827227E-2</v>
      </c>
    </row>
    <row r="33" spans="1:3">
      <c r="A33" s="2">
        <v>9</v>
      </c>
      <c r="B33" s="2">
        <v>14.998637146945036</v>
      </c>
      <c r="C33" s="2">
        <v>-1.0682223357367349E-2</v>
      </c>
    </row>
    <row r="34" spans="1:3">
      <c r="A34" s="2">
        <v>10</v>
      </c>
      <c r="B34" s="2">
        <v>14.938139834544696</v>
      </c>
      <c r="C34" s="2">
        <v>-2.3659718407330388E-2</v>
      </c>
    </row>
    <row r="35" spans="1:3">
      <c r="A35" s="2">
        <v>11</v>
      </c>
      <c r="B35" s="2">
        <v>14.881101451215008</v>
      </c>
      <c r="C35" s="2">
        <v>-3.0021356052717607E-2</v>
      </c>
    </row>
    <row r="36" spans="1:3">
      <c r="A36" s="2">
        <v>12</v>
      </c>
      <c r="B36" s="2">
        <v>14.827147769067345</v>
      </c>
      <c r="C36" s="2">
        <v>-5.9588943254631488E-3</v>
      </c>
    </row>
    <row r="37" spans="1:3">
      <c r="A37" s="2">
        <v>13</v>
      </c>
      <c r="B37" s="2">
        <v>14.775962188660722</v>
      </c>
      <c r="C37" s="2">
        <v>2.0546483057501064E-2</v>
      </c>
    </row>
    <row r="38" spans="1:3">
      <c r="A38" s="2">
        <v>14</v>
      </c>
      <c r="B38" s="2">
        <v>14.727274481993302</v>
      </c>
      <c r="C38" s="2">
        <v>7.1737017287549776E-3</v>
      </c>
    </row>
    <row r="39" spans="1:3">
      <c r="A39" s="2">
        <v>15</v>
      </c>
      <c r="B39" s="2">
        <v>14.680852156634236</v>
      </c>
      <c r="C39" s="2">
        <v>-1.0419165071043679E-2</v>
      </c>
    </row>
    <row r="40" spans="1:3">
      <c r="A40" s="2">
        <v>16</v>
      </c>
      <c r="B40" s="2">
        <v>14.636493741085912</v>
      </c>
      <c r="C40" s="2">
        <v>-2.9139743816859465E-2</v>
      </c>
    </row>
    <row r="41" spans="1:3">
      <c r="A41" s="2">
        <v>17</v>
      </c>
      <c r="B41" s="2">
        <v>14.594023500249969</v>
      </c>
      <c r="C41" s="2">
        <v>-1.065864766482072E-2</v>
      </c>
    </row>
    <row r="42" spans="1:3">
      <c r="A42" s="2">
        <v>18</v>
      </c>
      <c r="B42" s="2">
        <v>14.55328723037641</v>
      </c>
      <c r="C42" s="2">
        <v>8.831651052849665E-3</v>
      </c>
    </row>
    <row r="43" spans="1:3">
      <c r="A43" s="2">
        <v>19</v>
      </c>
      <c r="B43" s="2">
        <v>14.514148879239432</v>
      </c>
      <c r="C43" s="2">
        <v>3.7707706850534706E-2</v>
      </c>
    </row>
    <row r="44" spans="1:3">
      <c r="A44" s="2">
        <v>20</v>
      </c>
      <c r="B44" s="2">
        <v>14.476487804519941</v>
      </c>
      <c r="C44" s="2">
        <v>5.9091280632994625E-2</v>
      </c>
    </row>
    <row r="45" spans="1:3">
      <c r="A45" s="2">
        <v>21</v>
      </c>
      <c r="B45" s="2">
        <v>14.440196531028263</v>
      </c>
      <c r="C45" s="2">
        <v>8.4061389424215704E-2</v>
      </c>
    </row>
    <row r="46" spans="1:3">
      <c r="A46" s="2">
        <v>22</v>
      </c>
      <c r="B46" s="2">
        <v>14.405178901663241</v>
      </c>
      <c r="C46" s="2">
        <v>0.10450181344196885</v>
      </c>
    </row>
    <row r="47" spans="1:3">
      <c r="A47" s="2">
        <v>23</v>
      </c>
      <c r="B47" s="2">
        <v>14.371348541965657</v>
      </c>
      <c r="C47" s="2">
        <v>6.7822989115722265E-2</v>
      </c>
    </row>
    <row r="48" spans="1:3">
      <c r="A48" s="2">
        <v>24</v>
      </c>
      <c r="B48" s="2">
        <v>14.338627576532163</v>
      </c>
      <c r="C48" s="2">
        <v>7.5278726061297263E-2</v>
      </c>
    </row>
    <row r="49" spans="1:3">
      <c r="A49" s="2">
        <v>25</v>
      </c>
      <c r="B49" s="2">
        <v>14.306945549284933</v>
      </c>
      <c r="C49" s="2">
        <v>8.1305715376188914E-2</v>
      </c>
    </row>
    <row r="50" spans="1:3">
      <c r="A50" s="2">
        <v>26</v>
      </c>
      <c r="B50" s="2">
        <v>14.276238509939171</v>
      </c>
      <c r="C50" s="2">
        <v>7.8952731318182146E-2</v>
      </c>
    </row>
    <row r="51" spans="1:3">
      <c r="A51" s="2">
        <v>27</v>
      </c>
      <c r="B51" s="2">
        <v>14.246448236884595</v>
      </c>
      <c r="C51" s="2">
        <v>0.10074824789971082</v>
      </c>
    </row>
    <row r="52" spans="1:3">
      <c r="A52" s="2">
        <v>28</v>
      </c>
      <c r="B52" s="2">
        <v>14.217521572743951</v>
      </c>
      <c r="C52" s="2">
        <v>0.10377714222902945</v>
      </c>
    </row>
    <row r="53" spans="1:3">
      <c r="A53" s="2">
        <v>29</v>
      </c>
      <c r="B53" s="2">
        <v>14.189409853554906</v>
      </c>
      <c r="C53" s="2">
        <v>0.12845171990779036</v>
      </c>
    </row>
    <row r="54" spans="1:3">
      <c r="A54" s="2">
        <v>30</v>
      </c>
      <c r="B54" s="2">
        <v>14.16206841617776</v>
      </c>
      <c r="C54" s="2">
        <v>0.12382757313654835</v>
      </c>
    </row>
    <row r="55" spans="1:3">
      <c r="A55" s="2">
        <v>31</v>
      </c>
      <c r="B55" s="2">
        <v>14.135456171407244</v>
      </c>
      <c r="C55" s="2">
        <v>0.11878210893050145</v>
      </c>
    </row>
    <row r="56" spans="1:3">
      <c r="A56" s="2">
        <v>32</v>
      </c>
      <c r="B56" s="2">
        <v>14.109535232544367</v>
      </c>
      <c r="C56" s="2">
        <v>0.14378370504896587</v>
      </c>
    </row>
    <row r="57" spans="1:3">
      <c r="A57" s="2">
        <v>33</v>
      </c>
      <c r="B57" s="2">
        <v>14.084270591000621</v>
      </c>
      <c r="C57" s="2">
        <v>3.7281953432639625E-3</v>
      </c>
    </row>
    <row r="58" spans="1:3">
      <c r="A58" s="2">
        <v>34</v>
      </c>
      <c r="B58" s="2">
        <v>14.059629831964079</v>
      </c>
      <c r="C58" s="2">
        <v>7.2089319639658811E-3</v>
      </c>
    </row>
    <row r="59" spans="1:3">
      <c r="A59" s="2">
        <v>35</v>
      </c>
      <c r="B59" s="2">
        <v>14.035582884333198</v>
      </c>
      <c r="C59" s="2">
        <v>-1.181002975066292E-3</v>
      </c>
    </row>
    <row r="60" spans="1:3">
      <c r="A60" s="2">
        <v>36</v>
      </c>
      <c r="B60" s="2">
        <v>14.012101800078849</v>
      </c>
      <c r="C60" s="2">
        <v>6.8604917638150908E-3</v>
      </c>
    </row>
    <row r="61" spans="1:3">
      <c r="A61" s="2">
        <v>37</v>
      </c>
      <c r="B61" s="2">
        <v>13.989160558974135</v>
      </c>
      <c r="C61" s="2">
        <v>1.3776834974063235E-2</v>
      </c>
    </row>
    <row r="62" spans="1:3">
      <c r="A62" s="2">
        <v>38</v>
      </c>
      <c r="B62" s="2">
        <v>13.966734895270593</v>
      </c>
      <c r="C62" s="2">
        <v>2.3159129386066013E-2</v>
      </c>
    </row>
    <row r="63" spans="1:3">
      <c r="A63" s="2">
        <v>39</v>
      </c>
      <c r="B63" s="2">
        <v>13.944802143425811</v>
      </c>
      <c r="C63" s="2">
        <v>-3.514807290725841E-3</v>
      </c>
    </row>
    <row r="64" spans="1:3">
      <c r="A64" s="2">
        <v>40</v>
      </c>
      <c r="B64" s="2">
        <v>13.923341100423547</v>
      </c>
      <c r="C64" s="2">
        <v>9.3380822631417004E-3</v>
      </c>
    </row>
    <row r="65" spans="1:3">
      <c r="A65" s="2">
        <v>41</v>
      </c>
      <c r="B65" s="2">
        <v>13.902331902589868</v>
      </c>
      <c r="C65" s="2">
        <v>2.436934250553513E-2</v>
      </c>
    </row>
    <row r="66" spans="1:3">
      <c r="A66" s="2">
        <v>42</v>
      </c>
      <c r="B66" s="2">
        <v>13.881755915111492</v>
      </c>
      <c r="C66" s="2">
        <v>4.3229483057766416E-2</v>
      </c>
    </row>
    <row r="67" spans="1:3">
      <c r="A67" s="2">
        <v>43</v>
      </c>
      <c r="B67" s="2">
        <v>13.861595632716309</v>
      </c>
      <c r="C67" s="2">
        <v>3.8958951605144065E-2</v>
      </c>
    </row>
    <row r="68" spans="1:3">
      <c r="A68" s="2">
        <v>44</v>
      </c>
      <c r="B68" s="2">
        <v>13.84183459018953</v>
      </c>
      <c r="C68" s="2">
        <v>7.1977806921221799E-3</v>
      </c>
    </row>
    <row r="69" spans="1:3">
      <c r="A69" s="2">
        <v>45</v>
      </c>
      <c r="B69" s="2">
        <v>13.822457281579329</v>
      </c>
      <c r="C69" s="2">
        <v>4.9996336533055796E-3</v>
      </c>
    </row>
    <row r="70" spans="1:3">
      <c r="A70" s="2">
        <v>46</v>
      </c>
      <c r="B70" s="2">
        <v>13.803449087098647</v>
      </c>
      <c r="C70" s="2">
        <v>-7.5591202619742504E-2</v>
      </c>
    </row>
    <row r="71" spans="1:3">
      <c r="A71" s="2">
        <v>47</v>
      </c>
      <c r="B71" s="2">
        <v>13.78479620685984</v>
      </c>
      <c r="C71" s="2">
        <v>-6.4527531032229746E-2</v>
      </c>
    </row>
    <row r="72" spans="1:3">
      <c r="A72" s="2">
        <v>48</v>
      </c>
      <c r="B72" s="2">
        <v>13.766485600689823</v>
      </c>
      <c r="C72" s="2">
        <v>-5.0757809652685282E-2</v>
      </c>
    </row>
    <row r="73" spans="1:3">
      <c r="A73" s="2">
        <v>49</v>
      </c>
      <c r="B73" s="2">
        <v>13.748504933368162</v>
      </c>
      <c r="C73" s="2">
        <v>-4.3892417119865357E-2</v>
      </c>
    </row>
    <row r="74" spans="1:3">
      <c r="A74" s="2">
        <v>50</v>
      </c>
      <c r="B74" s="2">
        <v>13.730842524712179</v>
      </c>
      <c r="C74" s="2">
        <v>-7.3250904214981816E-2</v>
      </c>
    </row>
    <row r="75" spans="1:3">
      <c r="A75" s="2">
        <v>51</v>
      </c>
      <c r="B75" s="2">
        <v>13.71348730400314</v>
      </c>
      <c r="C75" s="2">
        <v>-6.5093287197852234E-2</v>
      </c>
    </row>
    <row r="76" spans="1:3">
      <c r="A76" s="2">
        <v>52</v>
      </c>
      <c r="B76" s="2">
        <v>13.696428768308257</v>
      </c>
      <c r="C76" s="2">
        <v>-4.8256971887404632E-2</v>
      </c>
    </row>
    <row r="77" spans="1:3">
      <c r="A77" s="2">
        <v>53</v>
      </c>
      <c r="B77" s="2">
        <v>13.679656944305556</v>
      </c>
      <c r="C77" s="2">
        <v>-4.0973067653276019E-2</v>
      </c>
    </row>
    <row r="78" spans="1:3">
      <c r="A78" s="2">
        <v>54</v>
      </c>
      <c r="B78" s="2">
        <v>13.663162353264152</v>
      </c>
      <c r="C78" s="2">
        <v>-2.6127955118928625E-2</v>
      </c>
    </row>
    <row r="79" spans="1:3">
      <c r="A79" s="2">
        <v>55</v>
      </c>
      <c r="B79" s="2">
        <v>13.646935978872062</v>
      </c>
      <c r="C79" s="2">
        <v>-4.4358774147141844E-2</v>
      </c>
    </row>
    <row r="80" spans="1:3">
      <c r="A80" s="2">
        <v>56</v>
      </c>
      <c r="B80" s="2">
        <v>13.630969237638134</v>
      </c>
      <c r="C80" s="2">
        <v>-3.802989480367458E-2</v>
      </c>
    </row>
    <row r="81" spans="1:3">
      <c r="A81" s="2">
        <v>57</v>
      </c>
      <c r="B81" s="2">
        <v>13.615253951624833</v>
      </c>
      <c r="C81" s="2">
        <v>-2.5715942818315796E-2</v>
      </c>
    </row>
    <row r="82" spans="1:3">
      <c r="A82" s="2">
        <v>58</v>
      </c>
      <c r="B82" s="2">
        <v>13.599782323295017</v>
      </c>
      <c r="C82" s="2">
        <v>-3.1001291784484408E-2</v>
      </c>
    </row>
    <row r="83" spans="1:3">
      <c r="A83" s="2">
        <v>59</v>
      </c>
      <c r="B83" s="2">
        <v>13.58454691227907</v>
      </c>
      <c r="C83" s="2">
        <v>-2.1683384400921213E-2</v>
      </c>
    </row>
    <row r="84" spans="1:3">
      <c r="A84" s="2">
        <v>60</v>
      </c>
      <c r="B84" s="2">
        <v>13.569540613889032</v>
      </c>
      <c r="C84" s="2">
        <v>-1.5346769265571325E-2</v>
      </c>
    </row>
    <row r="85" spans="1:3">
      <c r="A85" s="2">
        <v>61</v>
      </c>
      <c r="B85" s="2">
        <v>13.554756639224493</v>
      </c>
      <c r="C85" s="2">
        <v>-4.7581302599146724E-2</v>
      </c>
    </row>
    <row r="86" spans="1:3">
      <c r="A86" s="2">
        <v>62</v>
      </c>
      <c r="B86" s="2">
        <v>13.540188496730746</v>
      </c>
      <c r="C86" s="2">
        <v>-5.8711152224379504E-2</v>
      </c>
    </row>
    <row r="87" spans="1:3">
      <c r="A87" s="2">
        <v>63</v>
      </c>
      <c r="B87" s="2">
        <v>13.525829975083848</v>
      </c>
      <c r="C87" s="2">
        <v>-5.2086044325188041E-2</v>
      </c>
    </row>
    <row r="88" spans="1:3">
      <c r="A88" s="2">
        <v>64</v>
      </c>
      <c r="B88" s="2">
        <v>13.511675127289639</v>
      </c>
      <c r="C88" s="2">
        <v>-5.3759936723839274E-2</v>
      </c>
    </row>
    <row r="89" spans="1:3">
      <c r="A89" s="2">
        <v>65</v>
      </c>
      <c r="B89" s="2">
        <v>13.497718255894803</v>
      </c>
      <c r="C89" s="2">
        <v>-4.1032093142552739E-2</v>
      </c>
    </row>
    <row r="90" spans="1:3">
      <c r="A90" s="2">
        <v>66</v>
      </c>
      <c r="B90" s="2">
        <v>13.483953899217989</v>
      </c>
      <c r="C90" s="2">
        <v>-4.3600898376435993E-2</v>
      </c>
    </row>
    <row r="91" spans="1:3">
      <c r="A91" s="2">
        <v>67</v>
      </c>
      <c r="B91" s="2">
        <v>13.470376818517657</v>
      </c>
      <c r="C91" s="2">
        <v>-3.6629002300736957E-2</v>
      </c>
    </row>
    <row r="92" spans="1:3" ht="13.5" thickBot="1">
      <c r="A92" s="3">
        <v>68</v>
      </c>
      <c r="B92" s="3">
        <v>13.456981986021244</v>
      </c>
      <c r="C92" s="3">
        <v>-2.4893772789587487E-2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Regression with residuals</vt:lpstr>
      <vt:lpstr>lny + x</vt:lpstr>
      <vt:lpstr>lny and lnx</vt:lpstr>
      <vt:lpstr>9-75</vt:lpstr>
      <vt:lpstr>Lny + x (9-75)</vt:lpstr>
      <vt:lpstr>ln y + lnx (9-75)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pjarvis</dc:creator>
  <cp:lastModifiedBy>Greg</cp:lastModifiedBy>
  <dcterms:created xsi:type="dcterms:W3CDTF">2009-11-07T14:53:55Z</dcterms:created>
  <dcterms:modified xsi:type="dcterms:W3CDTF">2009-11-20T13:03:34Z</dcterms:modified>
</cp:coreProperties>
</file>