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516" windowWidth="25480" windowHeight="13160" tabRatio="599" firstSheet="5" activeTab="5"/>
  </bookViews>
  <sheets>
    <sheet name="X vs. Y" sheetId="1" r:id="rId1"/>
    <sheet name="X vs. Ln(y)" sheetId="2" r:id="rId2"/>
    <sheet name="Ln(x) vs. Ln(y)" sheetId="3" r:id="rId3"/>
    <sheet name="X vs. Y (excluding first 8)" sheetId="4" r:id="rId4"/>
    <sheet name="X for ln(y) (excluding first 8)" sheetId="5" r:id="rId5"/>
    <sheet name="Ln(x) vs. Ln(y) (excl. first 8)" sheetId="6" r:id="rId6"/>
    <sheet name="Primary Sheet" sheetId="7" r:id="rId7"/>
  </sheets>
  <definedNames/>
  <calcPr fullCalcOnLoad="1"/>
</workbook>
</file>

<file path=xl/sharedStrings.xml><?xml version="1.0" encoding="utf-8"?>
<sst xmlns="http://schemas.openxmlformats.org/spreadsheetml/2006/main" count="203" uniqueCount="48">
  <si>
    <t>Populations</t>
  </si>
  <si>
    <t>Ranks</t>
  </si>
  <si>
    <t>Average Population</t>
  </si>
  <si>
    <t>Standard Deviation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</si>
  <si>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</si>
  <si>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</si>
  <si>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</si>
  <si>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</si>
  <si>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</si>
  <si>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</si>
  <si>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</si>
  <si>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</si>
  <si>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</si>
  <si>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</si>
  <si>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</si>
  <si>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</si>
  <si>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</si>
  <si>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</si>
  <si>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</si>
  <si>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</si>
  <si>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</si>
  <si>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</si>
  <si>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</si>
  <si>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</si>
  <si>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</si>
  <si>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</si>
  <si>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</si>
  <si>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</si>
  <si>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</si>
  <si>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</si>
  <si>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</si>
  <si>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Ln(Rank)</t>
  </si>
  <si>
    <t>For x vs. y</t>
  </si>
  <si>
    <t>Ln(Population)</t>
  </si>
  <si>
    <t>Predicted Populations</t>
  </si>
  <si>
    <t>For x vs. ln(y)</t>
  </si>
  <si>
    <t>For ln(x) vs. ln(y)</t>
  </si>
  <si>
    <t>Predicted Ln(Population)</t>
  </si>
  <si>
    <t>Excluding the First Eight</t>
  </si>
  <si>
    <t>Population</t>
  </si>
  <si>
    <t>Ln(population)</t>
  </si>
  <si>
    <t>Rank</t>
  </si>
  <si>
    <t>Ln(rank)</t>
  </si>
  <si>
    <t>Predicted Population</t>
  </si>
  <si>
    <t>Predicted Ln(population)</t>
  </si>
  <si>
    <t>Predicted Ln(rank)</t>
  </si>
  <si>
    <t>r-value:</t>
  </si>
  <si>
    <t>r-value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</si>
</sst>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i/>
      <sz val="10"/>
      <name val="Arial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sz val="8.75"/>
      <name val="Verdana"/>
      <family val="0"/>
    </font>
    <font>
      <b/>
      <sz val="10.5"/>
      <name val="Verdana"/>
      <family val="0"/>
    </font>
    <font>
      <b/>
      <sz val="8.75"/>
      <name val="Verdana"/>
      <family val="0"/>
    </font>
    <font>
      <sz val="8.25"/>
      <name val="Verdana"/>
      <family val="0"/>
    </font>
    <font>
      <b/>
      <sz val="8.25"/>
      <name val="Verdana"/>
      <family val="0"/>
    </font>
    <font>
      <sz val="8.5"/>
      <name val="Verdana"/>
      <family val="0"/>
    </font>
    <font>
      <b/>
      <sz val="10.25"/>
      <name val="Verdana"/>
      <family val="0"/>
    </font>
    <font>
      <b/>
      <sz val="8.5"/>
      <name val="Verdana"/>
      <family val="0"/>
    </font>
    <font>
      <sz val="8"/>
      <name val="Verdana"/>
      <family val="0"/>
    </font>
    <font>
      <b/>
      <sz val="8"/>
      <name val="Verdana"/>
      <family val="0"/>
    </font>
    <font>
      <b/>
      <sz val="9.5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Ranks  Residual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2825"/>
          <c:w val="0.92525"/>
          <c:h val="0.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'Primary Sheet'!$C$2:$C$76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'X vs. Y'!$C$25:$C$99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yVal>
          <c:smooth val="0"/>
        </c:ser>
        <c:axId val="47105048"/>
        <c:axId val="21292249"/>
      </c:scatterChart>
      <c:valAx>
        <c:axId val="4710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Ranks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92249"/>
        <c:crosses val="autoZero"/>
        <c:crossBetween val="midCat"/>
        <c:dispUnits/>
      </c:valAx>
      <c:valAx>
        <c:axId val="21292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050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Rank Line Fit 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8425"/>
          <c:w val="0.6015"/>
          <c:h val="0.51425"/>
        </c:manualLayout>
      </c:layout>
      <c:scatterChart>
        <c:scatterStyle val="lineMarker"/>
        <c:varyColors val="0"/>
        <c:ser>
          <c:idx val="0"/>
          <c:order val="0"/>
          <c:tx>
            <c:v>Ln(population)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'Primary Sheet'!$C$80:$C$146</c:f>
              <c:numCache>
                <c:ptCount val="6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</c:numCache>
            </c:numRef>
          </c:xVal>
          <c:yVal>
            <c:numRef>
              <c:f>'Primary Sheet'!$B$80:$B$146</c:f>
              <c:numCache>
                <c:ptCount val="67"/>
                <c:pt idx="0">
                  <c:v>15.494125591576976</c:v>
                </c:pt>
                <c:pt idx="1">
                  <c:v>15.32465465287539</c:v>
                </c:pt>
                <c:pt idx="2">
                  <c:v>15.302805694872255</c:v>
                </c:pt>
                <c:pt idx="3">
                  <c:v>15.269907160744758</c:v>
                </c:pt>
                <c:pt idx="4">
                  <c:v>15.268184946732339</c:v>
                </c:pt>
                <c:pt idx="5">
                  <c:v>15.230361034337063</c:v>
                </c:pt>
                <c:pt idx="6">
                  <c:v>15.022921345646932</c:v>
                </c:pt>
                <c:pt idx="7">
                  <c:v>14.987954923587669</c:v>
                </c:pt>
                <c:pt idx="8">
                  <c:v>14.914480116137366</c:v>
                </c:pt>
                <c:pt idx="9">
                  <c:v>14.85108009516229</c:v>
                </c:pt>
                <c:pt idx="10">
                  <c:v>14.821188874741882</c:v>
                </c:pt>
                <c:pt idx="11">
                  <c:v>14.796508671718223</c:v>
                </c:pt>
                <c:pt idx="12">
                  <c:v>14.734448183722057</c:v>
                </c:pt>
                <c:pt idx="13">
                  <c:v>14.670432991563192</c:v>
                </c:pt>
                <c:pt idx="14">
                  <c:v>14.607353997269053</c:v>
                </c:pt>
                <c:pt idx="15">
                  <c:v>14.583364852585149</c:v>
                </c:pt>
                <c:pt idx="16">
                  <c:v>14.56211888142926</c:v>
                </c:pt>
                <c:pt idx="17">
                  <c:v>14.551856586089967</c:v>
                </c:pt>
                <c:pt idx="18">
                  <c:v>14.535579085152936</c:v>
                </c:pt>
                <c:pt idx="19">
                  <c:v>14.524257920452479</c:v>
                </c:pt>
                <c:pt idx="20">
                  <c:v>14.50968071510521</c:v>
                </c:pt>
                <c:pt idx="21">
                  <c:v>14.43917153108138</c:v>
                </c:pt>
                <c:pt idx="22">
                  <c:v>14.41390630259346</c:v>
                </c:pt>
                <c:pt idx="23">
                  <c:v>14.388251264661122</c:v>
                </c:pt>
                <c:pt idx="24">
                  <c:v>14.355191241257353</c:v>
                </c:pt>
                <c:pt idx="25">
                  <c:v>14.347196484784305</c:v>
                </c:pt>
                <c:pt idx="26">
                  <c:v>14.321298714972981</c:v>
                </c:pt>
                <c:pt idx="27">
                  <c:v>14.317861573462697</c:v>
                </c:pt>
                <c:pt idx="28">
                  <c:v>14.285895989314309</c:v>
                </c:pt>
                <c:pt idx="29">
                  <c:v>14.254238280337745</c:v>
                </c:pt>
                <c:pt idx="30">
                  <c:v>14.253318937593333</c:v>
                </c:pt>
                <c:pt idx="31">
                  <c:v>14.087998786343885</c:v>
                </c:pt>
                <c:pt idx="32">
                  <c:v>14.066838763928045</c:v>
                </c:pt>
                <c:pt idx="33">
                  <c:v>14.034401881358132</c:v>
                </c:pt>
                <c:pt idx="34">
                  <c:v>14.018962291842664</c:v>
                </c:pt>
                <c:pt idx="35">
                  <c:v>14.002937393948198</c:v>
                </c:pt>
                <c:pt idx="36">
                  <c:v>13.989894024656659</c:v>
                </c:pt>
                <c:pt idx="37">
                  <c:v>13.941287336135085</c:v>
                </c:pt>
                <c:pt idx="38">
                  <c:v>13.93267918268669</c:v>
                </c:pt>
                <c:pt idx="39">
                  <c:v>13.926701245095403</c:v>
                </c:pt>
                <c:pt idx="40">
                  <c:v>13.924985398169259</c:v>
                </c:pt>
                <c:pt idx="41">
                  <c:v>13.900554584321453</c:v>
                </c:pt>
                <c:pt idx="42">
                  <c:v>13.849032370881652</c:v>
                </c:pt>
                <c:pt idx="43">
                  <c:v>13.827456915232634</c:v>
                </c:pt>
                <c:pt idx="44">
                  <c:v>13.727857884478905</c:v>
                </c:pt>
                <c:pt idx="45">
                  <c:v>13.72026867582761</c:v>
                </c:pt>
                <c:pt idx="46">
                  <c:v>13.715727791037137</c:v>
                </c:pt>
                <c:pt idx="47">
                  <c:v>13.704612516248297</c:v>
                </c:pt>
                <c:pt idx="48">
                  <c:v>13.657591620497197</c:v>
                </c:pt>
                <c:pt idx="49">
                  <c:v>13.648394016805288</c:v>
                </c:pt>
                <c:pt idx="50">
                  <c:v>13.648171796420852</c:v>
                </c:pt>
                <c:pt idx="51">
                  <c:v>13.63868387665228</c:v>
                </c:pt>
                <c:pt idx="52">
                  <c:v>13.637034398145223</c:v>
                </c:pt>
                <c:pt idx="53">
                  <c:v>13.60257720472492</c:v>
                </c:pt>
                <c:pt idx="54">
                  <c:v>13.592939342834459</c:v>
                </c:pt>
                <c:pt idx="55">
                  <c:v>13.589538008806517</c:v>
                </c:pt>
                <c:pt idx="56">
                  <c:v>13.568781031510532</c:v>
                </c:pt>
                <c:pt idx="57">
                  <c:v>13.562863527878148</c:v>
                </c:pt>
                <c:pt idx="58">
                  <c:v>13.55419384462346</c:v>
                </c:pt>
                <c:pt idx="59">
                  <c:v>13.507175336625346</c:v>
                </c:pt>
                <c:pt idx="60">
                  <c:v>13.481477344506366</c:v>
                </c:pt>
                <c:pt idx="61">
                  <c:v>13.47374393075866</c:v>
                </c:pt>
                <c:pt idx="62">
                  <c:v>13.4579151905658</c:v>
                </c:pt>
                <c:pt idx="63">
                  <c:v>13.45668616275225</c:v>
                </c:pt>
                <c:pt idx="64">
                  <c:v>13.440353000841553</c:v>
                </c:pt>
                <c:pt idx="65">
                  <c:v>13.43374781621692</c:v>
                </c:pt>
                <c:pt idx="66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Ln(population)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'Primary Sheet'!$C$80:$C$146</c:f>
              <c:numCache>
                <c:ptCount val="6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</c:numCache>
            </c:numRef>
          </c:xVal>
          <c:yVal>
            <c:numRef>
              <c:f>'X for ln(y) (excluding first 8)'!$B$25:$B$91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axId val="25354354"/>
        <c:axId val="26862595"/>
      </c:scatterChart>
      <c:valAx>
        <c:axId val="25354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62595"/>
        <c:crosses val="autoZero"/>
        <c:crossBetween val="midCat"/>
        <c:dispUnits/>
      </c:valAx>
      <c:valAx>
        <c:axId val="26862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Ln(population)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543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025"/>
          <c:y val="0.34775"/>
          <c:w val="0.2475"/>
          <c:h val="0.5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Ln(population)  Residual Plot</a:t>
            </a:r>
          </a:p>
        </c:rich>
      </c:tx>
      <c:layout>
        <c:manualLayout>
          <c:xMode val="factor"/>
          <c:yMode val="factor"/>
          <c:x val="-0.058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302"/>
          <c:w val="0.91425"/>
          <c:h val="0.4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'Primary Sheet'!$B$80:$B$146</c:f>
              <c:numCache>
                <c:ptCount val="67"/>
                <c:pt idx="0">
                  <c:v>15.494125591576976</c:v>
                </c:pt>
                <c:pt idx="1">
                  <c:v>15.32465465287539</c:v>
                </c:pt>
                <c:pt idx="2">
                  <c:v>15.302805694872255</c:v>
                </c:pt>
                <c:pt idx="3">
                  <c:v>15.269907160744758</c:v>
                </c:pt>
                <c:pt idx="4">
                  <c:v>15.268184946732339</c:v>
                </c:pt>
                <c:pt idx="5">
                  <c:v>15.230361034337063</c:v>
                </c:pt>
                <c:pt idx="6">
                  <c:v>15.022921345646932</c:v>
                </c:pt>
                <c:pt idx="7">
                  <c:v>14.987954923587669</c:v>
                </c:pt>
                <c:pt idx="8">
                  <c:v>14.914480116137366</c:v>
                </c:pt>
                <c:pt idx="9">
                  <c:v>14.85108009516229</c:v>
                </c:pt>
                <c:pt idx="10">
                  <c:v>14.821188874741882</c:v>
                </c:pt>
                <c:pt idx="11">
                  <c:v>14.796508671718223</c:v>
                </c:pt>
                <c:pt idx="12">
                  <c:v>14.734448183722057</c:v>
                </c:pt>
                <c:pt idx="13">
                  <c:v>14.670432991563192</c:v>
                </c:pt>
                <c:pt idx="14">
                  <c:v>14.607353997269053</c:v>
                </c:pt>
                <c:pt idx="15">
                  <c:v>14.583364852585149</c:v>
                </c:pt>
                <c:pt idx="16">
                  <c:v>14.56211888142926</c:v>
                </c:pt>
                <c:pt idx="17">
                  <c:v>14.551856586089967</c:v>
                </c:pt>
                <c:pt idx="18">
                  <c:v>14.535579085152936</c:v>
                </c:pt>
                <c:pt idx="19">
                  <c:v>14.524257920452479</c:v>
                </c:pt>
                <c:pt idx="20">
                  <c:v>14.50968071510521</c:v>
                </c:pt>
                <c:pt idx="21">
                  <c:v>14.43917153108138</c:v>
                </c:pt>
                <c:pt idx="22">
                  <c:v>14.41390630259346</c:v>
                </c:pt>
                <c:pt idx="23">
                  <c:v>14.388251264661122</c:v>
                </c:pt>
                <c:pt idx="24">
                  <c:v>14.355191241257353</c:v>
                </c:pt>
                <c:pt idx="25">
                  <c:v>14.347196484784305</c:v>
                </c:pt>
                <c:pt idx="26">
                  <c:v>14.321298714972981</c:v>
                </c:pt>
                <c:pt idx="27">
                  <c:v>14.317861573462697</c:v>
                </c:pt>
                <c:pt idx="28">
                  <c:v>14.285895989314309</c:v>
                </c:pt>
                <c:pt idx="29">
                  <c:v>14.254238280337745</c:v>
                </c:pt>
                <c:pt idx="30">
                  <c:v>14.253318937593333</c:v>
                </c:pt>
                <c:pt idx="31">
                  <c:v>14.087998786343885</c:v>
                </c:pt>
                <c:pt idx="32">
                  <c:v>14.066838763928045</c:v>
                </c:pt>
                <c:pt idx="33">
                  <c:v>14.034401881358132</c:v>
                </c:pt>
                <c:pt idx="34">
                  <c:v>14.018962291842664</c:v>
                </c:pt>
                <c:pt idx="35">
                  <c:v>14.002937393948198</c:v>
                </c:pt>
                <c:pt idx="36">
                  <c:v>13.989894024656659</c:v>
                </c:pt>
                <c:pt idx="37">
                  <c:v>13.941287336135085</c:v>
                </c:pt>
                <c:pt idx="38">
                  <c:v>13.93267918268669</c:v>
                </c:pt>
                <c:pt idx="39">
                  <c:v>13.926701245095403</c:v>
                </c:pt>
                <c:pt idx="40">
                  <c:v>13.924985398169259</c:v>
                </c:pt>
                <c:pt idx="41">
                  <c:v>13.900554584321453</c:v>
                </c:pt>
                <c:pt idx="42">
                  <c:v>13.849032370881652</c:v>
                </c:pt>
                <c:pt idx="43">
                  <c:v>13.827456915232634</c:v>
                </c:pt>
                <c:pt idx="44">
                  <c:v>13.727857884478905</c:v>
                </c:pt>
                <c:pt idx="45">
                  <c:v>13.72026867582761</c:v>
                </c:pt>
                <c:pt idx="46">
                  <c:v>13.715727791037137</c:v>
                </c:pt>
                <c:pt idx="47">
                  <c:v>13.704612516248297</c:v>
                </c:pt>
                <c:pt idx="48">
                  <c:v>13.657591620497197</c:v>
                </c:pt>
                <c:pt idx="49">
                  <c:v>13.648394016805288</c:v>
                </c:pt>
                <c:pt idx="50">
                  <c:v>13.648171796420852</c:v>
                </c:pt>
                <c:pt idx="51">
                  <c:v>13.63868387665228</c:v>
                </c:pt>
                <c:pt idx="52">
                  <c:v>13.637034398145223</c:v>
                </c:pt>
                <c:pt idx="53">
                  <c:v>13.60257720472492</c:v>
                </c:pt>
                <c:pt idx="54">
                  <c:v>13.592939342834459</c:v>
                </c:pt>
                <c:pt idx="55">
                  <c:v>13.589538008806517</c:v>
                </c:pt>
                <c:pt idx="56">
                  <c:v>13.568781031510532</c:v>
                </c:pt>
                <c:pt idx="57">
                  <c:v>13.562863527878148</c:v>
                </c:pt>
                <c:pt idx="58">
                  <c:v>13.55419384462346</c:v>
                </c:pt>
                <c:pt idx="59">
                  <c:v>13.507175336625346</c:v>
                </c:pt>
                <c:pt idx="60">
                  <c:v>13.481477344506366</c:v>
                </c:pt>
                <c:pt idx="61">
                  <c:v>13.47374393075866</c:v>
                </c:pt>
                <c:pt idx="62">
                  <c:v>13.4579151905658</c:v>
                </c:pt>
                <c:pt idx="63">
                  <c:v>13.45668616275225</c:v>
                </c:pt>
                <c:pt idx="64">
                  <c:v>13.440353000841553</c:v>
                </c:pt>
                <c:pt idx="65">
                  <c:v>13.43374781621692</c:v>
                </c:pt>
                <c:pt idx="66">
                  <c:v>13.432088213231657</c:v>
                </c:pt>
              </c:numCache>
            </c:numRef>
          </c:xVal>
          <c:yVal>
            <c:numRef>
              <c:f>'Ln(x) vs. Ln(y) (excl. first 8)'!$C$25:$C$91</c:f>
              <c:numCache/>
            </c:numRef>
          </c:yVal>
          <c:smooth val="0"/>
        </c:ser>
        <c:axId val="40436764"/>
        <c:axId val="28386557"/>
      </c:scatterChart>
      <c:valAx>
        <c:axId val="40436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Ln(population)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386557"/>
        <c:crosses val="autoZero"/>
        <c:crossBetween val="midCat"/>
        <c:dispUnits/>
      </c:valAx>
      <c:valAx>
        <c:axId val="28386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43676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Ln(population)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Ln(rank)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'Primary Sheet'!$B$80:$B$146</c:f>
              <c:numCache>
                <c:ptCount val="67"/>
                <c:pt idx="0">
                  <c:v>15.494125591576976</c:v>
                </c:pt>
                <c:pt idx="1">
                  <c:v>15.32465465287539</c:v>
                </c:pt>
                <c:pt idx="2">
                  <c:v>15.302805694872255</c:v>
                </c:pt>
                <c:pt idx="3">
                  <c:v>15.269907160744758</c:v>
                </c:pt>
                <c:pt idx="4">
                  <c:v>15.268184946732339</c:v>
                </c:pt>
                <c:pt idx="5">
                  <c:v>15.230361034337063</c:v>
                </c:pt>
                <c:pt idx="6">
                  <c:v>15.022921345646932</c:v>
                </c:pt>
                <c:pt idx="7">
                  <c:v>14.987954923587669</c:v>
                </c:pt>
                <c:pt idx="8">
                  <c:v>14.914480116137366</c:v>
                </c:pt>
                <c:pt idx="9">
                  <c:v>14.85108009516229</c:v>
                </c:pt>
                <c:pt idx="10">
                  <c:v>14.821188874741882</c:v>
                </c:pt>
                <c:pt idx="11">
                  <c:v>14.796508671718223</c:v>
                </c:pt>
                <c:pt idx="12">
                  <c:v>14.734448183722057</c:v>
                </c:pt>
                <c:pt idx="13">
                  <c:v>14.670432991563192</c:v>
                </c:pt>
                <c:pt idx="14">
                  <c:v>14.607353997269053</c:v>
                </c:pt>
                <c:pt idx="15">
                  <c:v>14.583364852585149</c:v>
                </c:pt>
                <c:pt idx="16">
                  <c:v>14.56211888142926</c:v>
                </c:pt>
                <c:pt idx="17">
                  <c:v>14.551856586089967</c:v>
                </c:pt>
                <c:pt idx="18">
                  <c:v>14.535579085152936</c:v>
                </c:pt>
                <c:pt idx="19">
                  <c:v>14.524257920452479</c:v>
                </c:pt>
                <c:pt idx="20">
                  <c:v>14.50968071510521</c:v>
                </c:pt>
                <c:pt idx="21">
                  <c:v>14.43917153108138</c:v>
                </c:pt>
                <c:pt idx="22">
                  <c:v>14.41390630259346</c:v>
                </c:pt>
                <c:pt idx="23">
                  <c:v>14.388251264661122</c:v>
                </c:pt>
                <c:pt idx="24">
                  <c:v>14.355191241257353</c:v>
                </c:pt>
                <c:pt idx="25">
                  <c:v>14.347196484784305</c:v>
                </c:pt>
                <c:pt idx="26">
                  <c:v>14.321298714972981</c:v>
                </c:pt>
                <c:pt idx="27">
                  <c:v>14.317861573462697</c:v>
                </c:pt>
                <c:pt idx="28">
                  <c:v>14.285895989314309</c:v>
                </c:pt>
                <c:pt idx="29">
                  <c:v>14.254238280337745</c:v>
                </c:pt>
                <c:pt idx="30">
                  <c:v>14.253318937593333</c:v>
                </c:pt>
                <c:pt idx="31">
                  <c:v>14.087998786343885</c:v>
                </c:pt>
                <c:pt idx="32">
                  <c:v>14.066838763928045</c:v>
                </c:pt>
                <c:pt idx="33">
                  <c:v>14.034401881358132</c:v>
                </c:pt>
                <c:pt idx="34">
                  <c:v>14.018962291842664</c:v>
                </c:pt>
                <c:pt idx="35">
                  <c:v>14.002937393948198</c:v>
                </c:pt>
                <c:pt idx="36">
                  <c:v>13.989894024656659</c:v>
                </c:pt>
                <c:pt idx="37">
                  <c:v>13.941287336135085</c:v>
                </c:pt>
                <c:pt idx="38">
                  <c:v>13.93267918268669</c:v>
                </c:pt>
                <c:pt idx="39">
                  <c:v>13.926701245095403</c:v>
                </c:pt>
                <c:pt idx="40">
                  <c:v>13.924985398169259</c:v>
                </c:pt>
                <c:pt idx="41">
                  <c:v>13.900554584321453</c:v>
                </c:pt>
                <c:pt idx="42">
                  <c:v>13.849032370881652</c:v>
                </c:pt>
                <c:pt idx="43">
                  <c:v>13.827456915232634</c:v>
                </c:pt>
                <c:pt idx="44">
                  <c:v>13.727857884478905</c:v>
                </c:pt>
                <c:pt idx="45">
                  <c:v>13.72026867582761</c:v>
                </c:pt>
                <c:pt idx="46">
                  <c:v>13.715727791037137</c:v>
                </c:pt>
                <c:pt idx="47">
                  <c:v>13.704612516248297</c:v>
                </c:pt>
                <c:pt idx="48">
                  <c:v>13.657591620497197</c:v>
                </c:pt>
                <c:pt idx="49">
                  <c:v>13.648394016805288</c:v>
                </c:pt>
                <c:pt idx="50">
                  <c:v>13.648171796420852</c:v>
                </c:pt>
                <c:pt idx="51">
                  <c:v>13.63868387665228</c:v>
                </c:pt>
                <c:pt idx="52">
                  <c:v>13.637034398145223</c:v>
                </c:pt>
                <c:pt idx="53">
                  <c:v>13.60257720472492</c:v>
                </c:pt>
                <c:pt idx="54">
                  <c:v>13.592939342834459</c:v>
                </c:pt>
                <c:pt idx="55">
                  <c:v>13.589538008806517</c:v>
                </c:pt>
                <c:pt idx="56">
                  <c:v>13.568781031510532</c:v>
                </c:pt>
                <c:pt idx="57">
                  <c:v>13.562863527878148</c:v>
                </c:pt>
                <c:pt idx="58">
                  <c:v>13.55419384462346</c:v>
                </c:pt>
                <c:pt idx="59">
                  <c:v>13.507175336625346</c:v>
                </c:pt>
                <c:pt idx="60">
                  <c:v>13.481477344506366</c:v>
                </c:pt>
                <c:pt idx="61">
                  <c:v>13.47374393075866</c:v>
                </c:pt>
                <c:pt idx="62">
                  <c:v>13.4579151905658</c:v>
                </c:pt>
                <c:pt idx="63">
                  <c:v>13.45668616275225</c:v>
                </c:pt>
                <c:pt idx="64">
                  <c:v>13.440353000841553</c:v>
                </c:pt>
                <c:pt idx="65">
                  <c:v>13.43374781621692</c:v>
                </c:pt>
                <c:pt idx="66">
                  <c:v>13.432088213231657</c:v>
                </c:pt>
              </c:numCache>
            </c:numRef>
          </c:xVal>
          <c:yVal>
            <c:numRef>
              <c:f>'Primary Sheet'!$D$80:$D$146</c:f>
              <c:numCache>
                <c:ptCount val="67"/>
                <c:pt idx="0">
                  <c:v>2.1972245773362196</c:v>
                </c:pt>
                <c:pt idx="1">
                  <c:v>2.302585092994046</c:v>
                </c:pt>
                <c:pt idx="2">
                  <c:v>2.3978952727983707</c:v>
                </c:pt>
                <c:pt idx="3">
                  <c:v>2.4849066497880004</c:v>
                </c:pt>
                <c:pt idx="4">
                  <c:v>2.5649493574615367</c:v>
                </c:pt>
                <c:pt idx="5">
                  <c:v>2.6390573296152584</c:v>
                </c:pt>
                <c:pt idx="6">
                  <c:v>2.70805020110221</c:v>
                </c:pt>
                <c:pt idx="7">
                  <c:v>2.772588722239781</c:v>
                </c:pt>
                <c:pt idx="8">
                  <c:v>2.833213344056216</c:v>
                </c:pt>
                <c:pt idx="9">
                  <c:v>2.8903717578961645</c:v>
                </c:pt>
                <c:pt idx="10">
                  <c:v>2.9444389791664403</c:v>
                </c:pt>
                <c:pt idx="11">
                  <c:v>2.995732273553991</c:v>
                </c:pt>
                <c:pt idx="12">
                  <c:v>3.044522437723423</c:v>
                </c:pt>
                <c:pt idx="13">
                  <c:v>3.091042453358316</c:v>
                </c:pt>
                <c:pt idx="14">
                  <c:v>3.1354942159291497</c:v>
                </c:pt>
                <c:pt idx="15">
                  <c:v>3.1780538303479458</c:v>
                </c:pt>
                <c:pt idx="16">
                  <c:v>3.2188758248682006</c:v>
                </c:pt>
                <c:pt idx="17">
                  <c:v>3.258096538021482</c:v>
                </c:pt>
                <c:pt idx="18">
                  <c:v>3.295836866004329</c:v>
                </c:pt>
                <c:pt idx="19">
                  <c:v>3.332204510175204</c:v>
                </c:pt>
                <c:pt idx="20">
                  <c:v>3.367295829986474</c:v>
                </c:pt>
                <c:pt idx="21">
                  <c:v>3.4011973816621555</c:v>
                </c:pt>
                <c:pt idx="22">
                  <c:v>3.4339872044851463</c:v>
                </c:pt>
                <c:pt idx="23">
                  <c:v>3.4657359027997265</c:v>
                </c:pt>
                <c:pt idx="24">
                  <c:v>3.4965075614664802</c:v>
                </c:pt>
                <c:pt idx="25">
                  <c:v>3.5263605246161616</c:v>
                </c:pt>
                <c:pt idx="26">
                  <c:v>3.5553480614894135</c:v>
                </c:pt>
                <c:pt idx="27">
                  <c:v>3.58351893845611</c:v>
                </c:pt>
                <c:pt idx="28">
                  <c:v>3.6109179126442243</c:v>
                </c:pt>
                <c:pt idx="29">
                  <c:v>3.6375861597263857</c:v>
                </c:pt>
                <c:pt idx="30">
                  <c:v>3.6635616461296463</c:v>
                </c:pt>
                <c:pt idx="31">
                  <c:v>3.6888794541139363</c:v>
                </c:pt>
                <c:pt idx="32">
                  <c:v>3.713572066704308</c:v>
                </c:pt>
                <c:pt idx="33">
                  <c:v>3.7376696182833684</c:v>
                </c:pt>
                <c:pt idx="34">
                  <c:v>3.7612001156935624</c:v>
                </c:pt>
                <c:pt idx="35">
                  <c:v>3.784189633918261</c:v>
                </c:pt>
                <c:pt idx="36">
                  <c:v>3.8066624897703196</c:v>
                </c:pt>
                <c:pt idx="37">
                  <c:v>3.828641396489095</c:v>
                </c:pt>
                <c:pt idx="38">
                  <c:v>3.8501476017100584</c:v>
                </c:pt>
                <c:pt idx="39">
                  <c:v>3.871201010907891</c:v>
                </c:pt>
                <c:pt idx="40">
                  <c:v>3.8918202981106265</c:v>
                </c:pt>
                <c:pt idx="41">
                  <c:v>3.912023005428146</c:v>
                </c:pt>
                <c:pt idx="42">
                  <c:v>3.9318256327243257</c:v>
                </c:pt>
                <c:pt idx="43">
                  <c:v>3.9512437185814275</c:v>
                </c:pt>
                <c:pt idx="44">
                  <c:v>3.970291913552122</c:v>
                </c:pt>
                <c:pt idx="45">
                  <c:v>3.9889840465642745</c:v>
                </c:pt>
                <c:pt idx="46">
                  <c:v>4.007333185232471</c:v>
                </c:pt>
                <c:pt idx="47">
                  <c:v>4.02535169073515</c:v>
                </c:pt>
                <c:pt idx="48">
                  <c:v>4.04305126783455</c:v>
                </c:pt>
                <c:pt idx="49">
                  <c:v>4.060443010546419</c:v>
                </c:pt>
                <c:pt idx="50">
                  <c:v>4.07753744390572</c:v>
                </c:pt>
                <c:pt idx="51">
                  <c:v>4.0943445622221</c:v>
                </c:pt>
                <c:pt idx="52">
                  <c:v>4.110873864173311</c:v>
                </c:pt>
                <c:pt idx="53">
                  <c:v>4.127134385045092</c:v>
                </c:pt>
                <c:pt idx="54">
                  <c:v>4.143134726391533</c:v>
                </c:pt>
                <c:pt idx="55">
                  <c:v>4.1588830833596715</c:v>
                </c:pt>
                <c:pt idx="56">
                  <c:v>4.174387269895637</c:v>
                </c:pt>
                <c:pt idx="57">
                  <c:v>4.189654742026425</c:v>
                </c:pt>
                <c:pt idx="58">
                  <c:v>4.204692619390966</c:v>
                </c:pt>
                <c:pt idx="59">
                  <c:v>4.219507705176107</c:v>
                </c:pt>
                <c:pt idx="60">
                  <c:v>4.23410650459726</c:v>
                </c:pt>
                <c:pt idx="61">
                  <c:v>4.248495242049359</c:v>
                </c:pt>
                <c:pt idx="62">
                  <c:v>4.2626798770413155</c:v>
                </c:pt>
                <c:pt idx="63">
                  <c:v>4.276666119016055</c:v>
                </c:pt>
                <c:pt idx="64">
                  <c:v>4.290459441148391</c:v>
                </c:pt>
                <c:pt idx="65">
                  <c:v>4.30406509320417</c:v>
                </c:pt>
                <c:pt idx="66">
                  <c:v>4.31748811353631</c:v>
                </c:pt>
              </c:numCache>
            </c:numRef>
          </c:yVal>
          <c:smooth val="0"/>
        </c:ser>
        <c:ser>
          <c:idx val="1"/>
          <c:order val="1"/>
          <c:tx>
            <c:v>Predicted Ln(rank)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'Primary Sheet'!$B$80:$B$146</c:f>
              <c:numCache>
                <c:ptCount val="67"/>
                <c:pt idx="0">
                  <c:v>15.494125591576976</c:v>
                </c:pt>
                <c:pt idx="1">
                  <c:v>15.32465465287539</c:v>
                </c:pt>
                <c:pt idx="2">
                  <c:v>15.302805694872255</c:v>
                </c:pt>
                <c:pt idx="3">
                  <c:v>15.269907160744758</c:v>
                </c:pt>
                <c:pt idx="4">
                  <c:v>15.268184946732339</c:v>
                </c:pt>
                <c:pt idx="5">
                  <c:v>15.230361034337063</c:v>
                </c:pt>
                <c:pt idx="6">
                  <c:v>15.022921345646932</c:v>
                </c:pt>
                <c:pt idx="7">
                  <c:v>14.987954923587669</c:v>
                </c:pt>
                <c:pt idx="8">
                  <c:v>14.914480116137366</c:v>
                </c:pt>
                <c:pt idx="9">
                  <c:v>14.85108009516229</c:v>
                </c:pt>
                <c:pt idx="10">
                  <c:v>14.821188874741882</c:v>
                </c:pt>
                <c:pt idx="11">
                  <c:v>14.796508671718223</c:v>
                </c:pt>
                <c:pt idx="12">
                  <c:v>14.734448183722057</c:v>
                </c:pt>
                <c:pt idx="13">
                  <c:v>14.670432991563192</c:v>
                </c:pt>
                <c:pt idx="14">
                  <c:v>14.607353997269053</c:v>
                </c:pt>
                <c:pt idx="15">
                  <c:v>14.583364852585149</c:v>
                </c:pt>
                <c:pt idx="16">
                  <c:v>14.56211888142926</c:v>
                </c:pt>
                <c:pt idx="17">
                  <c:v>14.551856586089967</c:v>
                </c:pt>
                <c:pt idx="18">
                  <c:v>14.535579085152936</c:v>
                </c:pt>
                <c:pt idx="19">
                  <c:v>14.524257920452479</c:v>
                </c:pt>
                <c:pt idx="20">
                  <c:v>14.50968071510521</c:v>
                </c:pt>
                <c:pt idx="21">
                  <c:v>14.43917153108138</c:v>
                </c:pt>
                <c:pt idx="22">
                  <c:v>14.41390630259346</c:v>
                </c:pt>
                <c:pt idx="23">
                  <c:v>14.388251264661122</c:v>
                </c:pt>
                <c:pt idx="24">
                  <c:v>14.355191241257353</c:v>
                </c:pt>
                <c:pt idx="25">
                  <c:v>14.347196484784305</c:v>
                </c:pt>
                <c:pt idx="26">
                  <c:v>14.321298714972981</c:v>
                </c:pt>
                <c:pt idx="27">
                  <c:v>14.317861573462697</c:v>
                </c:pt>
                <c:pt idx="28">
                  <c:v>14.285895989314309</c:v>
                </c:pt>
                <c:pt idx="29">
                  <c:v>14.254238280337745</c:v>
                </c:pt>
                <c:pt idx="30">
                  <c:v>14.253318937593333</c:v>
                </c:pt>
                <c:pt idx="31">
                  <c:v>14.087998786343885</c:v>
                </c:pt>
                <c:pt idx="32">
                  <c:v>14.066838763928045</c:v>
                </c:pt>
                <c:pt idx="33">
                  <c:v>14.034401881358132</c:v>
                </c:pt>
                <c:pt idx="34">
                  <c:v>14.018962291842664</c:v>
                </c:pt>
                <c:pt idx="35">
                  <c:v>14.002937393948198</c:v>
                </c:pt>
                <c:pt idx="36">
                  <c:v>13.989894024656659</c:v>
                </c:pt>
                <c:pt idx="37">
                  <c:v>13.941287336135085</c:v>
                </c:pt>
                <c:pt idx="38">
                  <c:v>13.93267918268669</c:v>
                </c:pt>
                <c:pt idx="39">
                  <c:v>13.926701245095403</c:v>
                </c:pt>
                <c:pt idx="40">
                  <c:v>13.924985398169259</c:v>
                </c:pt>
                <c:pt idx="41">
                  <c:v>13.900554584321453</c:v>
                </c:pt>
                <c:pt idx="42">
                  <c:v>13.849032370881652</c:v>
                </c:pt>
                <c:pt idx="43">
                  <c:v>13.827456915232634</c:v>
                </c:pt>
                <c:pt idx="44">
                  <c:v>13.727857884478905</c:v>
                </c:pt>
                <c:pt idx="45">
                  <c:v>13.72026867582761</c:v>
                </c:pt>
                <c:pt idx="46">
                  <c:v>13.715727791037137</c:v>
                </c:pt>
                <c:pt idx="47">
                  <c:v>13.704612516248297</c:v>
                </c:pt>
                <c:pt idx="48">
                  <c:v>13.657591620497197</c:v>
                </c:pt>
                <c:pt idx="49">
                  <c:v>13.648394016805288</c:v>
                </c:pt>
                <c:pt idx="50">
                  <c:v>13.648171796420852</c:v>
                </c:pt>
                <c:pt idx="51">
                  <c:v>13.63868387665228</c:v>
                </c:pt>
                <c:pt idx="52">
                  <c:v>13.637034398145223</c:v>
                </c:pt>
                <c:pt idx="53">
                  <c:v>13.60257720472492</c:v>
                </c:pt>
                <c:pt idx="54">
                  <c:v>13.592939342834459</c:v>
                </c:pt>
                <c:pt idx="55">
                  <c:v>13.589538008806517</c:v>
                </c:pt>
                <c:pt idx="56">
                  <c:v>13.568781031510532</c:v>
                </c:pt>
                <c:pt idx="57">
                  <c:v>13.562863527878148</c:v>
                </c:pt>
                <c:pt idx="58">
                  <c:v>13.55419384462346</c:v>
                </c:pt>
                <c:pt idx="59">
                  <c:v>13.507175336625346</c:v>
                </c:pt>
                <c:pt idx="60">
                  <c:v>13.481477344506366</c:v>
                </c:pt>
                <c:pt idx="61">
                  <c:v>13.47374393075866</c:v>
                </c:pt>
                <c:pt idx="62">
                  <c:v>13.4579151905658</c:v>
                </c:pt>
                <c:pt idx="63">
                  <c:v>13.45668616275225</c:v>
                </c:pt>
                <c:pt idx="64">
                  <c:v>13.440353000841553</c:v>
                </c:pt>
                <c:pt idx="65">
                  <c:v>13.43374781621692</c:v>
                </c:pt>
                <c:pt idx="66">
                  <c:v>13.432088213231657</c:v>
                </c:pt>
              </c:numCache>
            </c:numRef>
          </c:xVal>
          <c:yVal>
            <c:numRef>
              <c:f>'Ln(x) vs. Ln(y) (excl. first 8)'!$B$25:$B$91</c:f>
              <c:numCache/>
            </c:numRef>
          </c:yVal>
          <c:smooth val="0"/>
        </c:ser>
        <c:axId val="54152422"/>
        <c:axId val="17609751"/>
      </c:scatterChart>
      <c:valAx>
        <c:axId val="5415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Ln(population)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09751"/>
        <c:crosses val="autoZero"/>
        <c:crossBetween val="midCat"/>
        <c:dispUnits/>
      </c:valAx>
      <c:valAx>
        <c:axId val="1760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Ln(rank)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15242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Rank vs. Population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'Primary Sheet'!$F$5</c:f>
              <c:strCache>
                <c:ptCount val="1"/>
                <c:pt idx="0">
                  <c:v>r-value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'Primary Sheet'!$C$1:$C$76</c:f>
              <c:strCache/>
            </c:strRef>
          </c:xVal>
          <c:yVal>
            <c:numRef>
              <c:f>'Primary Sheet'!$A$1:$A$76</c:f>
              <c:numCache/>
            </c:numRef>
          </c:yVal>
          <c:smooth val="0"/>
        </c:ser>
        <c:axId val="24270032"/>
        <c:axId val="17103697"/>
      </c:scatterChart>
      <c:valAx>
        <c:axId val="24270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03697"/>
        <c:crosses val="autoZero"/>
        <c:crossBetween val="midCat"/>
        <c:dispUnits/>
      </c:valAx>
      <c:valAx>
        <c:axId val="17103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7003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Rank vs. Ln(Population)</a:t>
            </a:r>
          </a:p>
        </c:rich>
      </c:tx>
      <c:layout>
        <c:manualLayout>
          <c:xMode val="factor"/>
          <c:yMode val="factor"/>
          <c:x val="0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595"/>
          <c:w val="0.8065"/>
          <c:h val="0.71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'Primary Sheet'!$C$1:$C$76</c:f>
              <c:strCache/>
            </c:strRef>
          </c:xVal>
          <c:yVal>
            <c:numRef>
              <c:f>'Primary Sheet'!$B$1:$B$76</c:f>
              <c:numCache/>
            </c:numRef>
          </c:yVal>
          <c:smooth val="0"/>
        </c:ser>
        <c:axId val="19715546"/>
        <c:axId val="43222187"/>
      </c:scatterChart>
      <c:valAx>
        <c:axId val="19715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22187"/>
        <c:crosses val="autoZero"/>
        <c:crossBetween val="midCat"/>
        <c:dispUnits/>
      </c:valAx>
      <c:valAx>
        <c:axId val="43222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Ln(Population)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1554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Ln(Rank) vs. Ln(Population)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'Primary Sheet'!$D$1</c:f>
              <c:strCache>
                <c:ptCount val="1"/>
                <c:pt idx="0">
                  <c:v>Ln(Rank)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'Primary Sheet'!$D$1:$D$76</c:f>
              <c:strCache/>
            </c:strRef>
          </c:xVal>
          <c:yVal>
            <c:numRef>
              <c:f>'Primary Sheet'!$B$1:$B$76</c:f>
              <c:numCache/>
            </c:numRef>
          </c:yVal>
          <c:smooth val="0"/>
        </c:ser>
        <c:axId val="53455364"/>
        <c:axId val="11336229"/>
      </c:scatterChart>
      <c:valAx>
        <c:axId val="53455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Ln(Rank)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36229"/>
        <c:crosses val="autoZero"/>
        <c:crossBetween val="midCat"/>
        <c:dispUnits/>
      </c:valAx>
      <c:valAx>
        <c:axId val="11336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Ln(Population)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5536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Rank vs. Population (Excluding First 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'Primary Sheet'!$C$80:$C$146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xVal>
          <c:yVal>
            <c:numRef>
              <c:f>'Primary Sheet'!$A$80:$A$146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axId val="34917198"/>
        <c:axId val="45819327"/>
      </c:scatterChart>
      <c:valAx>
        <c:axId val="3491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19327"/>
        <c:crosses val="autoZero"/>
        <c:crossBetween val="midCat"/>
        <c:dispUnits/>
      </c:valAx>
      <c:valAx>
        <c:axId val="45819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1719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Rank vs. Ln(Population) (Excluding the First 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'Primary Sheet'!$C$80:$C$146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xVal>
          <c:yVal>
            <c:numRef>
              <c:f>'Primary Sheet'!$B$80:$B$146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axId val="9720760"/>
        <c:axId val="20377977"/>
      </c:scatterChart>
      <c:valAx>
        <c:axId val="9720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77977"/>
        <c:crosses val="autoZero"/>
        <c:crossBetween val="midCat"/>
        <c:dispUnits/>
      </c:valAx>
      <c:valAx>
        <c:axId val="20377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2076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Ln(Rank) vs. Ln(Population)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'Primary Sheet'!$D$80:$D$146</c:f>
              <c:numCache>
                <c:ptCount val="67"/>
                <c:pt idx="0">
                  <c:v>2.1972245773362196</c:v>
                </c:pt>
                <c:pt idx="1">
                  <c:v>2.302585092994046</c:v>
                </c:pt>
                <c:pt idx="2">
                  <c:v>2.3978952727983707</c:v>
                </c:pt>
                <c:pt idx="3">
                  <c:v>2.4849066497880004</c:v>
                </c:pt>
                <c:pt idx="4">
                  <c:v>2.5649493574615367</c:v>
                </c:pt>
                <c:pt idx="5">
                  <c:v>2.6390573296152584</c:v>
                </c:pt>
                <c:pt idx="6">
                  <c:v>2.70805020110221</c:v>
                </c:pt>
                <c:pt idx="7">
                  <c:v>2.772588722239781</c:v>
                </c:pt>
                <c:pt idx="8">
                  <c:v>2.833213344056216</c:v>
                </c:pt>
                <c:pt idx="9">
                  <c:v>2.8903717578961645</c:v>
                </c:pt>
                <c:pt idx="10">
                  <c:v>2.9444389791664403</c:v>
                </c:pt>
                <c:pt idx="11">
                  <c:v>2.995732273553991</c:v>
                </c:pt>
                <c:pt idx="12">
                  <c:v>3.044522437723423</c:v>
                </c:pt>
                <c:pt idx="13">
                  <c:v>3.091042453358316</c:v>
                </c:pt>
                <c:pt idx="14">
                  <c:v>3.1354942159291497</c:v>
                </c:pt>
                <c:pt idx="15">
                  <c:v>3.1780538303479458</c:v>
                </c:pt>
                <c:pt idx="16">
                  <c:v>3.2188758248682006</c:v>
                </c:pt>
                <c:pt idx="17">
                  <c:v>3.258096538021482</c:v>
                </c:pt>
                <c:pt idx="18">
                  <c:v>3.295836866004329</c:v>
                </c:pt>
                <c:pt idx="19">
                  <c:v>3.332204510175204</c:v>
                </c:pt>
                <c:pt idx="20">
                  <c:v>3.367295829986474</c:v>
                </c:pt>
                <c:pt idx="21">
                  <c:v>3.4011973816621555</c:v>
                </c:pt>
                <c:pt idx="22">
                  <c:v>3.4339872044851463</c:v>
                </c:pt>
                <c:pt idx="23">
                  <c:v>3.4657359027997265</c:v>
                </c:pt>
                <c:pt idx="24">
                  <c:v>3.4965075614664802</c:v>
                </c:pt>
                <c:pt idx="25">
                  <c:v>3.5263605246161616</c:v>
                </c:pt>
                <c:pt idx="26">
                  <c:v>3.5553480614894135</c:v>
                </c:pt>
                <c:pt idx="27">
                  <c:v>3.58351893845611</c:v>
                </c:pt>
                <c:pt idx="28">
                  <c:v>3.6109179126442243</c:v>
                </c:pt>
                <c:pt idx="29">
                  <c:v>3.6375861597263857</c:v>
                </c:pt>
                <c:pt idx="30">
                  <c:v>3.6635616461296463</c:v>
                </c:pt>
                <c:pt idx="31">
                  <c:v>3.6888794541139363</c:v>
                </c:pt>
                <c:pt idx="32">
                  <c:v>3.713572066704308</c:v>
                </c:pt>
                <c:pt idx="33">
                  <c:v>3.7376696182833684</c:v>
                </c:pt>
                <c:pt idx="34">
                  <c:v>3.7612001156935624</c:v>
                </c:pt>
                <c:pt idx="35">
                  <c:v>3.784189633918261</c:v>
                </c:pt>
                <c:pt idx="36">
                  <c:v>3.8066624897703196</c:v>
                </c:pt>
                <c:pt idx="37">
                  <c:v>3.828641396489095</c:v>
                </c:pt>
                <c:pt idx="38">
                  <c:v>3.8501476017100584</c:v>
                </c:pt>
                <c:pt idx="39">
                  <c:v>3.871201010907891</c:v>
                </c:pt>
                <c:pt idx="40">
                  <c:v>3.8918202981106265</c:v>
                </c:pt>
                <c:pt idx="41">
                  <c:v>3.912023005428146</c:v>
                </c:pt>
                <c:pt idx="42">
                  <c:v>3.9318256327243257</c:v>
                </c:pt>
                <c:pt idx="43">
                  <c:v>3.9512437185814275</c:v>
                </c:pt>
                <c:pt idx="44">
                  <c:v>3.970291913552122</c:v>
                </c:pt>
                <c:pt idx="45">
                  <c:v>3.9889840465642745</c:v>
                </c:pt>
                <c:pt idx="46">
                  <c:v>4.007333185232471</c:v>
                </c:pt>
                <c:pt idx="47">
                  <c:v>4.02535169073515</c:v>
                </c:pt>
                <c:pt idx="48">
                  <c:v>4.04305126783455</c:v>
                </c:pt>
                <c:pt idx="49">
                  <c:v>4.060443010546419</c:v>
                </c:pt>
                <c:pt idx="50">
                  <c:v>4.07753744390572</c:v>
                </c:pt>
                <c:pt idx="51">
                  <c:v>4.0943445622221</c:v>
                </c:pt>
                <c:pt idx="52">
                  <c:v>4.110873864173311</c:v>
                </c:pt>
                <c:pt idx="53">
                  <c:v>4.127134385045092</c:v>
                </c:pt>
                <c:pt idx="54">
                  <c:v>4.143134726391533</c:v>
                </c:pt>
                <c:pt idx="55">
                  <c:v>4.1588830833596715</c:v>
                </c:pt>
                <c:pt idx="56">
                  <c:v>4.174387269895637</c:v>
                </c:pt>
                <c:pt idx="57">
                  <c:v>4.189654742026425</c:v>
                </c:pt>
                <c:pt idx="58">
                  <c:v>4.204692619390966</c:v>
                </c:pt>
                <c:pt idx="59">
                  <c:v>4.219507705176107</c:v>
                </c:pt>
                <c:pt idx="60">
                  <c:v>4.23410650459726</c:v>
                </c:pt>
                <c:pt idx="61">
                  <c:v>4.248495242049359</c:v>
                </c:pt>
                <c:pt idx="62">
                  <c:v>4.2626798770413155</c:v>
                </c:pt>
                <c:pt idx="63">
                  <c:v>4.276666119016055</c:v>
                </c:pt>
                <c:pt idx="64">
                  <c:v>4.290459441148391</c:v>
                </c:pt>
                <c:pt idx="65">
                  <c:v>4.30406509320417</c:v>
                </c:pt>
                <c:pt idx="66">
                  <c:v>4.31748811353631</c:v>
                </c:pt>
              </c:numCache>
            </c:numRef>
          </c:xVal>
          <c:yVal>
            <c:numRef>
              <c:f>'Primary Sheet'!$B$80:$B$146</c:f>
              <c:numCache>
                <c:ptCount val="67"/>
                <c:pt idx="0">
                  <c:v>15.494125591576976</c:v>
                </c:pt>
                <c:pt idx="1">
                  <c:v>15.32465465287539</c:v>
                </c:pt>
                <c:pt idx="2">
                  <c:v>15.302805694872255</c:v>
                </c:pt>
                <c:pt idx="3">
                  <c:v>15.269907160744758</c:v>
                </c:pt>
                <c:pt idx="4">
                  <c:v>15.268184946732339</c:v>
                </c:pt>
                <c:pt idx="5">
                  <c:v>15.230361034337063</c:v>
                </c:pt>
                <c:pt idx="6">
                  <c:v>15.022921345646932</c:v>
                </c:pt>
                <c:pt idx="7">
                  <c:v>14.987954923587669</c:v>
                </c:pt>
                <c:pt idx="8">
                  <c:v>14.914480116137366</c:v>
                </c:pt>
                <c:pt idx="9">
                  <c:v>14.85108009516229</c:v>
                </c:pt>
                <c:pt idx="10">
                  <c:v>14.821188874741882</c:v>
                </c:pt>
                <c:pt idx="11">
                  <c:v>14.796508671718223</c:v>
                </c:pt>
                <c:pt idx="12">
                  <c:v>14.734448183722057</c:v>
                </c:pt>
                <c:pt idx="13">
                  <c:v>14.670432991563192</c:v>
                </c:pt>
                <c:pt idx="14">
                  <c:v>14.607353997269053</c:v>
                </c:pt>
                <c:pt idx="15">
                  <c:v>14.583364852585149</c:v>
                </c:pt>
                <c:pt idx="16">
                  <c:v>14.56211888142926</c:v>
                </c:pt>
                <c:pt idx="17">
                  <c:v>14.551856586089967</c:v>
                </c:pt>
                <c:pt idx="18">
                  <c:v>14.535579085152936</c:v>
                </c:pt>
                <c:pt idx="19">
                  <c:v>14.524257920452479</c:v>
                </c:pt>
                <c:pt idx="20">
                  <c:v>14.50968071510521</c:v>
                </c:pt>
                <c:pt idx="21">
                  <c:v>14.43917153108138</c:v>
                </c:pt>
                <c:pt idx="22">
                  <c:v>14.41390630259346</c:v>
                </c:pt>
                <c:pt idx="23">
                  <c:v>14.388251264661122</c:v>
                </c:pt>
                <c:pt idx="24">
                  <c:v>14.355191241257353</c:v>
                </c:pt>
                <c:pt idx="25">
                  <c:v>14.347196484784305</c:v>
                </c:pt>
                <c:pt idx="26">
                  <c:v>14.321298714972981</c:v>
                </c:pt>
                <c:pt idx="27">
                  <c:v>14.317861573462697</c:v>
                </c:pt>
                <c:pt idx="28">
                  <c:v>14.285895989314309</c:v>
                </c:pt>
                <c:pt idx="29">
                  <c:v>14.254238280337745</c:v>
                </c:pt>
                <c:pt idx="30">
                  <c:v>14.253318937593333</c:v>
                </c:pt>
                <c:pt idx="31">
                  <c:v>14.087998786343885</c:v>
                </c:pt>
                <c:pt idx="32">
                  <c:v>14.066838763928045</c:v>
                </c:pt>
                <c:pt idx="33">
                  <c:v>14.034401881358132</c:v>
                </c:pt>
                <c:pt idx="34">
                  <c:v>14.018962291842664</c:v>
                </c:pt>
                <c:pt idx="35">
                  <c:v>14.002937393948198</c:v>
                </c:pt>
                <c:pt idx="36">
                  <c:v>13.989894024656659</c:v>
                </c:pt>
                <c:pt idx="37">
                  <c:v>13.941287336135085</c:v>
                </c:pt>
                <c:pt idx="38">
                  <c:v>13.93267918268669</c:v>
                </c:pt>
                <c:pt idx="39">
                  <c:v>13.926701245095403</c:v>
                </c:pt>
                <c:pt idx="40">
                  <c:v>13.924985398169259</c:v>
                </c:pt>
                <c:pt idx="41">
                  <c:v>13.900554584321453</c:v>
                </c:pt>
                <c:pt idx="42">
                  <c:v>13.849032370881652</c:v>
                </c:pt>
                <c:pt idx="43">
                  <c:v>13.827456915232634</c:v>
                </c:pt>
                <c:pt idx="44">
                  <c:v>13.727857884478905</c:v>
                </c:pt>
                <c:pt idx="45">
                  <c:v>13.72026867582761</c:v>
                </c:pt>
                <c:pt idx="46">
                  <c:v>13.715727791037137</c:v>
                </c:pt>
                <c:pt idx="47">
                  <c:v>13.704612516248297</c:v>
                </c:pt>
                <c:pt idx="48">
                  <c:v>13.657591620497197</c:v>
                </c:pt>
                <c:pt idx="49">
                  <c:v>13.648394016805288</c:v>
                </c:pt>
                <c:pt idx="50">
                  <c:v>13.648171796420852</c:v>
                </c:pt>
                <c:pt idx="51">
                  <c:v>13.63868387665228</c:v>
                </c:pt>
                <c:pt idx="52">
                  <c:v>13.637034398145223</c:v>
                </c:pt>
                <c:pt idx="53">
                  <c:v>13.60257720472492</c:v>
                </c:pt>
                <c:pt idx="54">
                  <c:v>13.592939342834459</c:v>
                </c:pt>
                <c:pt idx="55">
                  <c:v>13.589538008806517</c:v>
                </c:pt>
                <c:pt idx="56">
                  <c:v>13.568781031510532</c:v>
                </c:pt>
                <c:pt idx="57">
                  <c:v>13.562863527878148</c:v>
                </c:pt>
                <c:pt idx="58">
                  <c:v>13.55419384462346</c:v>
                </c:pt>
                <c:pt idx="59">
                  <c:v>13.507175336625346</c:v>
                </c:pt>
                <c:pt idx="60">
                  <c:v>13.481477344506366</c:v>
                </c:pt>
                <c:pt idx="61">
                  <c:v>13.47374393075866</c:v>
                </c:pt>
                <c:pt idx="62">
                  <c:v>13.4579151905658</c:v>
                </c:pt>
                <c:pt idx="63">
                  <c:v>13.45668616275225</c:v>
                </c:pt>
                <c:pt idx="64">
                  <c:v>13.440353000841553</c:v>
                </c:pt>
                <c:pt idx="65">
                  <c:v>13.43374781621692</c:v>
                </c:pt>
                <c:pt idx="66">
                  <c:v>13.432088213231657</c:v>
                </c:pt>
              </c:numCache>
            </c:numRef>
          </c:yVal>
          <c:smooth val="0"/>
        </c:ser>
        <c:axId val="49184066"/>
        <c:axId val="40003411"/>
      </c:scatterChart>
      <c:valAx>
        <c:axId val="4918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Ln(Rank)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03411"/>
        <c:crosses val="autoZero"/>
        <c:crossBetween val="midCat"/>
        <c:dispUnits/>
      </c:valAx>
      <c:valAx>
        <c:axId val="40003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Ln(Population)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8406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Ranks Line Fit 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8175"/>
          <c:w val="0.644"/>
          <c:h val="0.51825"/>
        </c:manualLayout>
      </c:layout>
      <c:scatterChart>
        <c:scatterStyle val="lineMarker"/>
        <c:varyColors val="0"/>
        <c:ser>
          <c:idx val="0"/>
          <c:order val="0"/>
          <c:tx>
            <c:v>Populations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'Primary Sheet'!$C$2:$C$76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'Primary Sheet'!$A$2:$A$76</c:f>
              <c:numCache>
                <c:ptCount val="75"/>
                <c:pt idx="0">
                  <c:v>19006798</c:v>
                </c:pt>
                <c:pt idx="1">
                  <c:v>12872808</c:v>
                </c:pt>
                <c:pt idx="2">
                  <c:v>9569624</c:v>
                </c:pt>
                <c:pt idx="3">
                  <c:v>6300006</c:v>
                </c:pt>
                <c:pt idx="4">
                  <c:v>5838471</c:v>
                </c:pt>
                <c:pt idx="5">
                  <c:v>5728143</c:v>
                </c:pt>
                <c:pt idx="6">
                  <c:v>5414772</c:v>
                </c:pt>
                <c:pt idx="7">
                  <c:v>5376285</c:v>
                </c:pt>
                <c:pt idx="8">
                  <c:v>5358130</c:v>
                </c:pt>
                <c:pt idx="9">
                  <c:v>4522858</c:v>
                </c:pt>
                <c:pt idx="10">
                  <c:v>4425110</c:v>
                </c:pt>
                <c:pt idx="11">
                  <c:v>4281899</c:v>
                </c:pt>
                <c:pt idx="12">
                  <c:v>4274531</c:v>
                </c:pt>
                <c:pt idx="13">
                  <c:v>4115871</c:v>
                </c:pt>
                <c:pt idx="14">
                  <c:v>3344813</c:v>
                </c:pt>
                <c:pt idx="15">
                  <c:v>3229878</c:v>
                </c:pt>
                <c:pt idx="16">
                  <c:v>3001072</c:v>
                </c:pt>
                <c:pt idx="17">
                  <c:v>2816710</c:v>
                </c:pt>
                <c:pt idx="18">
                  <c:v>2733761</c:v>
                </c:pt>
                <c:pt idx="19">
                  <c:v>2667117</c:v>
                </c:pt>
                <c:pt idx="20">
                  <c:v>2506626</c:v>
                </c:pt>
                <c:pt idx="21">
                  <c:v>2351192</c:v>
                </c:pt>
                <c:pt idx="22">
                  <c:v>2207462</c:v>
                </c:pt>
                <c:pt idx="23">
                  <c:v>2155137</c:v>
                </c:pt>
                <c:pt idx="24">
                  <c:v>2109832</c:v>
                </c:pt>
                <c:pt idx="25">
                  <c:v>2088291</c:v>
                </c:pt>
                <c:pt idx="26">
                  <c:v>2054574</c:v>
                </c:pt>
                <c:pt idx="27">
                  <c:v>2031445</c:v>
                </c:pt>
                <c:pt idx="28">
                  <c:v>2002047</c:v>
                </c:pt>
                <c:pt idx="29">
                  <c:v>1865746</c:v>
                </c:pt>
                <c:pt idx="30">
                  <c:v>1819198</c:v>
                </c:pt>
                <c:pt idx="31">
                  <c:v>1773120</c:v>
                </c:pt>
                <c:pt idx="32">
                  <c:v>1715459</c:v>
                </c:pt>
                <c:pt idx="33">
                  <c:v>1701799</c:v>
                </c:pt>
                <c:pt idx="34">
                  <c:v>1658292</c:v>
                </c:pt>
                <c:pt idx="35">
                  <c:v>1652602</c:v>
                </c:pt>
                <c:pt idx="36">
                  <c:v>1600611</c:v>
                </c:pt>
                <c:pt idx="37">
                  <c:v>1550733</c:v>
                </c:pt>
                <c:pt idx="38">
                  <c:v>1549308</c:v>
                </c:pt>
                <c:pt idx="39">
                  <c:v>1313228</c:v>
                </c:pt>
                <c:pt idx="40">
                  <c:v>1285732</c:v>
                </c:pt>
                <c:pt idx="41">
                  <c:v>1244696</c:v>
                </c:pt>
                <c:pt idx="42">
                  <c:v>1225626</c:v>
                </c:pt>
                <c:pt idx="43">
                  <c:v>1206142</c:v>
                </c:pt>
                <c:pt idx="44">
                  <c:v>1190512</c:v>
                </c:pt>
                <c:pt idx="45">
                  <c:v>1134029</c:v>
                </c:pt>
                <c:pt idx="46">
                  <c:v>1124309</c:v>
                </c:pt>
                <c:pt idx="47">
                  <c:v>1117608</c:v>
                </c:pt>
                <c:pt idx="48">
                  <c:v>1115692</c:v>
                </c:pt>
                <c:pt idx="49">
                  <c:v>1088765</c:v>
                </c:pt>
                <c:pt idx="50">
                  <c:v>1034090</c:v>
                </c:pt>
                <c:pt idx="51">
                  <c:v>1012018</c:v>
                </c:pt>
                <c:pt idx="52">
                  <c:v>916079</c:v>
                </c:pt>
                <c:pt idx="53">
                  <c:v>909153</c:v>
                </c:pt>
                <c:pt idx="54">
                  <c:v>905034</c:v>
                </c:pt>
                <c:pt idx="55">
                  <c:v>895030</c:v>
                </c:pt>
                <c:pt idx="56">
                  <c:v>853919</c:v>
                </c:pt>
                <c:pt idx="57">
                  <c:v>846101</c:v>
                </c:pt>
                <c:pt idx="58">
                  <c:v>845913</c:v>
                </c:pt>
                <c:pt idx="59">
                  <c:v>837925</c:v>
                </c:pt>
                <c:pt idx="60">
                  <c:v>836544</c:v>
                </c:pt>
                <c:pt idx="61">
                  <c:v>808210</c:v>
                </c:pt>
                <c:pt idx="62">
                  <c:v>800458</c:v>
                </c:pt>
                <c:pt idx="63">
                  <c:v>797740</c:v>
                </c:pt>
                <c:pt idx="64">
                  <c:v>781352</c:v>
                </c:pt>
                <c:pt idx="65">
                  <c:v>776742</c:v>
                </c:pt>
                <c:pt idx="66">
                  <c:v>770037</c:v>
                </c:pt>
                <c:pt idx="67">
                  <c:v>734669</c:v>
                </c:pt>
                <c:pt idx="68">
                  <c:v>716030</c:v>
                </c:pt>
                <c:pt idx="69">
                  <c:v>710514</c:v>
                </c:pt>
                <c:pt idx="70">
                  <c:v>699356</c:v>
                </c:pt>
                <c:pt idx="71">
                  <c:v>698497</c:v>
                </c:pt>
                <c:pt idx="72">
                  <c:v>687181</c:v>
                </c:pt>
                <c:pt idx="73">
                  <c:v>682657</c:v>
                </c:pt>
                <c:pt idx="74">
                  <c:v>681525</c:v>
                </c:pt>
              </c:numCache>
            </c:numRef>
          </c:yVal>
          <c:smooth val="0"/>
        </c:ser>
        <c:ser>
          <c:idx val="1"/>
          <c:order val="1"/>
          <c:tx>
            <c:v>Predicted Populations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'Primary Sheet'!$C$2:$C$76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'X vs. Y'!$B$25:$B$99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yVal>
          <c:smooth val="0"/>
        </c:ser>
        <c:axId val="57412514"/>
        <c:axId val="46950579"/>
      </c:scatterChart>
      <c:valAx>
        <c:axId val="57412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Ranks</a:t>
                </a:r>
              </a:p>
            </c:rich>
          </c:tx>
          <c:layout>
            <c:manualLayout>
              <c:xMode val="factor"/>
              <c:yMode val="factor"/>
              <c:x val="0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0579"/>
        <c:crosses val="autoZero"/>
        <c:crossBetween val="midCat"/>
        <c:dispUnits/>
      </c:valAx>
      <c:valAx>
        <c:axId val="46950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25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2"/>
          <c:y val="0.26725"/>
          <c:w val="0.209"/>
          <c:h val="0.5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Ranks  Residual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2825"/>
          <c:w val="0.92525"/>
          <c:h val="0.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'Primary Sheet'!$C$2:$C$76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'X vs. Ln(y)'!$C$25:$C$99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yVal>
          <c:smooth val="0"/>
        </c:ser>
        <c:axId val="19902028"/>
        <c:axId val="44900525"/>
      </c:scatterChart>
      <c:valAx>
        <c:axId val="1990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Ranks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00525"/>
        <c:crosses val="autoZero"/>
        <c:crossBetween val="midCat"/>
        <c:dispUnits/>
      </c:valAx>
      <c:valAx>
        <c:axId val="44900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020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Ranks Line Fit 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8425"/>
          <c:w val="0.6015"/>
          <c:h val="0.51425"/>
        </c:manualLayout>
      </c:layout>
      <c:scatterChart>
        <c:scatterStyle val="lineMarker"/>
        <c:varyColors val="0"/>
        <c:ser>
          <c:idx val="0"/>
          <c:order val="0"/>
          <c:tx>
            <c:v>Ln(Population)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'Primary Sheet'!$C$2:$C$76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'Primary Sheet'!$B$2:$B$76</c:f>
              <c:numCache>
                <c:ptCount val="75"/>
                <c:pt idx="0">
                  <c:v>16.760307262613008</c:v>
                </c:pt>
                <c:pt idx="1">
                  <c:v>16.3706277375923</c:v>
                </c:pt>
                <c:pt idx="2">
                  <c:v>16.0741044732111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13.4579151905658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Ln(Population)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'Primary Sheet'!$C$2:$C$76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'X vs. Ln(y)'!$B$25:$B$99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yVal>
          <c:smooth val="0"/>
        </c:ser>
        <c:axId val="1451542"/>
        <c:axId val="13063879"/>
      </c:scatterChart>
      <c:valAx>
        <c:axId val="1451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Ranks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3879"/>
        <c:crosses val="autoZero"/>
        <c:crossBetween val="midCat"/>
        <c:dispUnits/>
      </c:valAx>
      <c:valAx>
        <c:axId val="13063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Ln(Population)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15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025"/>
          <c:y val="0.34775"/>
          <c:w val="0.2475"/>
          <c:h val="0.5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Ln(Rank)  Residual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2825"/>
          <c:w val="0.92525"/>
          <c:h val="0.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'Primary Sheet'!$D$2:$D$76</c:f>
              <c:numCache>
                <c:ptCount val="75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  <c:pt idx="72">
                  <c:v>4.290459441148391</c:v>
                </c:pt>
                <c:pt idx="73">
                  <c:v>4.30406509320417</c:v>
                </c:pt>
                <c:pt idx="74">
                  <c:v>4.31748811353631</c:v>
                </c:pt>
              </c:numCache>
            </c:numRef>
          </c:xVal>
          <c:yVal>
            <c:numRef>
              <c:f>'Ln(x) vs. Ln(y)'!$C$25:$C$99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yVal>
          <c:smooth val="0"/>
        </c:ser>
        <c:axId val="50466048"/>
        <c:axId val="51541249"/>
      </c:scatterChart>
      <c:valAx>
        <c:axId val="5046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Ln(Rank)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41249"/>
        <c:crosses val="autoZero"/>
        <c:crossBetween val="midCat"/>
        <c:dispUnits/>
      </c:valAx>
      <c:valAx>
        <c:axId val="51541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660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Ln(Rank) Line Fit 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8175"/>
          <c:w val="0.6015"/>
          <c:h val="0.51825"/>
        </c:manualLayout>
      </c:layout>
      <c:scatterChart>
        <c:scatterStyle val="lineMarker"/>
        <c:varyColors val="0"/>
        <c:ser>
          <c:idx val="0"/>
          <c:order val="0"/>
          <c:tx>
            <c:v>Ln(Population)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'Primary Sheet'!$D$2:$D$76</c:f>
              <c:numCache>
                <c:ptCount val="75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  <c:pt idx="72">
                  <c:v>4.290459441148391</c:v>
                </c:pt>
                <c:pt idx="73">
                  <c:v>4.30406509320417</c:v>
                </c:pt>
                <c:pt idx="74">
                  <c:v>4.31748811353631</c:v>
                </c:pt>
              </c:numCache>
            </c:numRef>
          </c:xVal>
          <c:yVal>
            <c:numRef>
              <c:f>'Primary Sheet'!$B$2:$B$76</c:f>
              <c:numCache>
                <c:ptCount val="75"/>
                <c:pt idx="0">
                  <c:v>16.760307262613008</c:v>
                </c:pt>
                <c:pt idx="1">
                  <c:v>16.3706277375923</c:v>
                </c:pt>
                <c:pt idx="2">
                  <c:v>16.0741044732111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13.4579151905658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Ln(Population)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'Primary Sheet'!$D$2:$D$76</c:f>
              <c:numCache>
                <c:ptCount val="75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  <c:pt idx="72">
                  <c:v>4.290459441148391</c:v>
                </c:pt>
                <c:pt idx="73">
                  <c:v>4.30406509320417</c:v>
                </c:pt>
                <c:pt idx="74">
                  <c:v>4.31748811353631</c:v>
                </c:pt>
              </c:numCache>
            </c:numRef>
          </c:xVal>
          <c:yVal>
            <c:numRef>
              <c:f>'Ln(x) vs. Ln(y)'!$B$25:$B$99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yVal>
          <c:smooth val="0"/>
        </c:ser>
        <c:axId val="61218058"/>
        <c:axId val="14091611"/>
      </c:scatterChart>
      <c:valAx>
        <c:axId val="61218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Ln(Rank)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91611"/>
        <c:crosses val="autoZero"/>
        <c:crossBetween val="midCat"/>
        <c:dispUnits/>
      </c:valAx>
      <c:valAx>
        <c:axId val="14091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Ln(Population)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80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5"/>
          <c:y val="0.3535"/>
          <c:w val="0.2475"/>
          <c:h val="0.5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Rank  Residual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2825"/>
          <c:w val="0.92525"/>
          <c:h val="0.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'Primary Sheet'!$C$80:$C$146</c:f>
              <c:numCache>
                <c:ptCount val="6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</c:numCache>
            </c:numRef>
          </c:xVal>
          <c:yVal>
            <c:numRef>
              <c:f>'X vs. Y (excluding first 8)'!$C$25:$C$91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axId val="59715636"/>
        <c:axId val="569813"/>
      </c:scatterChart>
      <c:valAx>
        <c:axId val="5971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13"/>
        <c:crosses val="autoZero"/>
        <c:crossBetween val="midCat"/>
        <c:dispUnits/>
      </c:valAx>
      <c:valAx>
        <c:axId val="569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56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Rank Line Fit 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8425"/>
          <c:w val="0.6585"/>
          <c:h val="0.51425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'Primary Sheet'!$C$80:$C$146</c:f>
              <c:numCache>
                <c:ptCount val="6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</c:numCache>
            </c:numRef>
          </c:xVal>
          <c:yVal>
            <c:numRef>
              <c:f>'Primary Sheet'!$A$80:$A$146</c:f>
              <c:numCache>
                <c:ptCount val="67"/>
                <c:pt idx="0">
                  <c:v>5358130</c:v>
                </c:pt>
                <c:pt idx="1">
                  <c:v>4522858</c:v>
                </c:pt>
                <c:pt idx="2">
                  <c:v>4425110</c:v>
                </c:pt>
                <c:pt idx="3">
                  <c:v>4281899</c:v>
                </c:pt>
                <c:pt idx="4">
                  <c:v>4274531</c:v>
                </c:pt>
                <c:pt idx="5">
                  <c:v>4115871</c:v>
                </c:pt>
                <c:pt idx="6">
                  <c:v>3344813</c:v>
                </c:pt>
                <c:pt idx="7">
                  <c:v>3229878</c:v>
                </c:pt>
                <c:pt idx="8">
                  <c:v>3001072</c:v>
                </c:pt>
                <c:pt idx="9">
                  <c:v>2816710</c:v>
                </c:pt>
                <c:pt idx="10">
                  <c:v>2733761</c:v>
                </c:pt>
                <c:pt idx="11">
                  <c:v>2667117</c:v>
                </c:pt>
                <c:pt idx="12">
                  <c:v>2506626</c:v>
                </c:pt>
                <c:pt idx="13">
                  <c:v>2351192</c:v>
                </c:pt>
                <c:pt idx="14">
                  <c:v>2207462</c:v>
                </c:pt>
                <c:pt idx="15">
                  <c:v>2155137</c:v>
                </c:pt>
                <c:pt idx="16">
                  <c:v>2109832</c:v>
                </c:pt>
                <c:pt idx="17">
                  <c:v>2088291</c:v>
                </c:pt>
                <c:pt idx="18">
                  <c:v>2054574</c:v>
                </c:pt>
                <c:pt idx="19">
                  <c:v>2031445</c:v>
                </c:pt>
                <c:pt idx="20">
                  <c:v>2002047</c:v>
                </c:pt>
                <c:pt idx="21">
                  <c:v>1865746</c:v>
                </c:pt>
                <c:pt idx="22">
                  <c:v>1819198</c:v>
                </c:pt>
                <c:pt idx="23">
                  <c:v>1773120</c:v>
                </c:pt>
                <c:pt idx="24">
                  <c:v>1715459</c:v>
                </c:pt>
                <c:pt idx="25">
                  <c:v>1701799</c:v>
                </c:pt>
                <c:pt idx="26">
                  <c:v>1658292</c:v>
                </c:pt>
                <c:pt idx="27">
                  <c:v>1652602</c:v>
                </c:pt>
                <c:pt idx="28">
                  <c:v>1600611</c:v>
                </c:pt>
                <c:pt idx="29">
                  <c:v>1550733</c:v>
                </c:pt>
                <c:pt idx="30">
                  <c:v>1549308</c:v>
                </c:pt>
                <c:pt idx="31">
                  <c:v>1313228</c:v>
                </c:pt>
                <c:pt idx="32">
                  <c:v>1285732</c:v>
                </c:pt>
                <c:pt idx="33">
                  <c:v>1244696</c:v>
                </c:pt>
                <c:pt idx="34">
                  <c:v>1225626</c:v>
                </c:pt>
                <c:pt idx="35">
                  <c:v>1206142</c:v>
                </c:pt>
                <c:pt idx="36">
                  <c:v>1190512</c:v>
                </c:pt>
                <c:pt idx="37">
                  <c:v>1134029</c:v>
                </c:pt>
                <c:pt idx="38">
                  <c:v>1124309</c:v>
                </c:pt>
                <c:pt idx="39">
                  <c:v>1117608</c:v>
                </c:pt>
                <c:pt idx="40">
                  <c:v>1115692</c:v>
                </c:pt>
                <c:pt idx="41">
                  <c:v>1088765</c:v>
                </c:pt>
                <c:pt idx="42">
                  <c:v>1034090</c:v>
                </c:pt>
                <c:pt idx="43">
                  <c:v>1012018</c:v>
                </c:pt>
                <c:pt idx="44">
                  <c:v>916079</c:v>
                </c:pt>
                <c:pt idx="45">
                  <c:v>909153</c:v>
                </c:pt>
                <c:pt idx="46">
                  <c:v>905034</c:v>
                </c:pt>
                <c:pt idx="47">
                  <c:v>895030</c:v>
                </c:pt>
                <c:pt idx="48">
                  <c:v>853919</c:v>
                </c:pt>
                <c:pt idx="49">
                  <c:v>846101</c:v>
                </c:pt>
                <c:pt idx="50">
                  <c:v>845913</c:v>
                </c:pt>
                <c:pt idx="51">
                  <c:v>837925</c:v>
                </c:pt>
                <c:pt idx="52">
                  <c:v>836544</c:v>
                </c:pt>
                <c:pt idx="53">
                  <c:v>808210</c:v>
                </c:pt>
                <c:pt idx="54">
                  <c:v>800458</c:v>
                </c:pt>
                <c:pt idx="55">
                  <c:v>797740</c:v>
                </c:pt>
                <c:pt idx="56">
                  <c:v>781352</c:v>
                </c:pt>
                <c:pt idx="57">
                  <c:v>776742</c:v>
                </c:pt>
                <c:pt idx="58">
                  <c:v>770037</c:v>
                </c:pt>
                <c:pt idx="59">
                  <c:v>734669</c:v>
                </c:pt>
                <c:pt idx="60">
                  <c:v>716030</c:v>
                </c:pt>
                <c:pt idx="61">
                  <c:v>710514</c:v>
                </c:pt>
                <c:pt idx="62">
                  <c:v>699356</c:v>
                </c:pt>
                <c:pt idx="63">
                  <c:v>698497</c:v>
                </c:pt>
                <c:pt idx="64">
                  <c:v>687181</c:v>
                </c:pt>
                <c:pt idx="65">
                  <c:v>682657</c:v>
                </c:pt>
                <c:pt idx="66">
                  <c:v>681525</c:v>
                </c:pt>
              </c:numCache>
            </c:numRef>
          </c:yVal>
          <c:smooth val="0"/>
        </c:ser>
        <c:ser>
          <c:idx val="1"/>
          <c:order val="1"/>
          <c:tx>
            <c:v>Predicted Population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'Primary Sheet'!$C$80:$C$146</c:f>
              <c:numCache>
                <c:ptCount val="6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</c:numCache>
            </c:numRef>
          </c:xVal>
          <c:yVal>
            <c:numRef>
              <c:f>'X vs. Y (excluding first 8)'!$B$25:$B$91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axId val="5128318"/>
        <c:axId val="46154863"/>
      </c:scatterChart>
      <c:valAx>
        <c:axId val="5128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54863"/>
        <c:crosses val="autoZero"/>
        <c:crossBetween val="midCat"/>
        <c:dispUnits/>
      </c:valAx>
      <c:valAx>
        <c:axId val="46154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83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34775"/>
          <c:w val="0.19625"/>
          <c:h val="0.5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Rank  Residual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2825"/>
          <c:w val="0.92525"/>
          <c:h val="0.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'Primary Sheet'!$C$80:$C$146</c:f>
              <c:numCache>
                <c:ptCount val="6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</c:numCache>
            </c:numRef>
          </c:xVal>
          <c:yVal>
            <c:numRef>
              <c:f>'X for ln(y) (excluding first 8)'!$C$25:$C$91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axId val="12740584"/>
        <c:axId val="47556393"/>
      </c:scatterChart>
      <c:valAx>
        <c:axId val="12740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56393"/>
        <c:crosses val="autoZero"/>
        <c:crossBetween val="midCat"/>
        <c:dispUnits/>
      </c:valAx>
      <c:valAx>
        <c:axId val="47556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405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314950" y="0"/>
        <a:ext cx="35433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11</xdr:row>
      <xdr:rowOff>47625</xdr:rowOff>
    </xdr:from>
    <xdr:to>
      <xdr:col>15</xdr:col>
      <xdr:colOff>133350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5448300" y="1762125"/>
        <a:ext cx="3543300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314950" y="0"/>
        <a:ext cx="35433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11</xdr:row>
      <xdr:rowOff>123825</xdr:rowOff>
    </xdr:from>
    <xdr:to>
      <xdr:col>15</xdr:col>
      <xdr:colOff>114300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5429250" y="1838325"/>
        <a:ext cx="3543300" cy="157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314950" y="0"/>
        <a:ext cx="35433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10</xdr:row>
      <xdr:rowOff>142875</xdr:rowOff>
    </xdr:from>
    <xdr:to>
      <xdr:col>15</xdr:col>
      <xdr:colOff>66675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5381625" y="1704975"/>
        <a:ext cx="3543300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314950" y="0"/>
        <a:ext cx="35433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11</xdr:row>
      <xdr:rowOff>38100</xdr:rowOff>
    </xdr:from>
    <xdr:to>
      <xdr:col>15</xdr:col>
      <xdr:colOff>76200</xdr:colOff>
      <xdr:row>21</xdr:row>
      <xdr:rowOff>28575</xdr:rowOff>
    </xdr:to>
    <xdr:graphicFrame>
      <xdr:nvGraphicFramePr>
        <xdr:cNvPr id="2" name="Chart 2"/>
        <xdr:cNvGraphicFramePr/>
      </xdr:nvGraphicFramePr>
      <xdr:xfrm>
        <a:off x="5391150" y="1752600"/>
        <a:ext cx="3543300" cy="157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314950" y="0"/>
        <a:ext cx="35433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11</xdr:row>
      <xdr:rowOff>104775</xdr:rowOff>
    </xdr:from>
    <xdr:to>
      <xdr:col>15</xdr:col>
      <xdr:colOff>38100</xdr:colOff>
      <xdr:row>21</xdr:row>
      <xdr:rowOff>85725</xdr:rowOff>
    </xdr:to>
    <xdr:graphicFrame>
      <xdr:nvGraphicFramePr>
        <xdr:cNvPr id="2" name="Chart 2"/>
        <xdr:cNvGraphicFramePr/>
      </xdr:nvGraphicFramePr>
      <xdr:xfrm>
        <a:off x="5353050" y="1819275"/>
        <a:ext cx="3543300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9525</xdr:rowOff>
    </xdr:from>
    <xdr:to>
      <xdr:col>13</xdr:col>
      <xdr:colOff>447675</xdr:colOff>
      <xdr:row>10</xdr:row>
      <xdr:rowOff>9525</xdr:rowOff>
    </xdr:to>
    <xdr:graphicFrame>
      <xdr:nvGraphicFramePr>
        <xdr:cNvPr id="1" name="Chart 1"/>
        <xdr:cNvGraphicFramePr/>
      </xdr:nvGraphicFramePr>
      <xdr:xfrm>
        <a:off x="5619750" y="9525"/>
        <a:ext cx="4733925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23</xdr:row>
      <xdr:rowOff>66675</xdr:rowOff>
    </xdr:from>
    <xdr:to>
      <xdr:col>12</xdr:col>
      <xdr:colOff>285750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5391150" y="3676650"/>
        <a:ext cx="4038600" cy="141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142875</xdr:rowOff>
    </xdr:from>
    <xdr:to>
      <xdr:col>13</xdr:col>
      <xdr:colOff>314325</xdr:colOff>
      <xdr:row>22</xdr:row>
      <xdr:rowOff>66675</xdr:rowOff>
    </xdr:to>
    <xdr:graphicFrame>
      <xdr:nvGraphicFramePr>
        <xdr:cNvPr id="1" name="Chart 32"/>
        <xdr:cNvGraphicFramePr/>
      </xdr:nvGraphicFramePr>
      <xdr:xfrm>
        <a:off x="3609975" y="752475"/>
        <a:ext cx="50196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542925</xdr:colOff>
      <xdr:row>25</xdr:row>
      <xdr:rowOff>76200</xdr:rowOff>
    </xdr:from>
    <xdr:to>
      <xdr:col>13</xdr:col>
      <xdr:colOff>485775</xdr:colOff>
      <xdr:row>43</xdr:row>
      <xdr:rowOff>47625</xdr:rowOff>
    </xdr:to>
    <xdr:graphicFrame>
      <xdr:nvGraphicFramePr>
        <xdr:cNvPr id="2" name="Chart 33"/>
        <xdr:cNvGraphicFramePr/>
      </xdr:nvGraphicFramePr>
      <xdr:xfrm>
        <a:off x="3543300" y="3886200"/>
        <a:ext cx="52578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571500</xdr:colOff>
      <xdr:row>47</xdr:row>
      <xdr:rowOff>76200</xdr:rowOff>
    </xdr:from>
    <xdr:to>
      <xdr:col>13</xdr:col>
      <xdr:colOff>400050</xdr:colOff>
      <xdr:row>66</xdr:row>
      <xdr:rowOff>38100</xdr:rowOff>
    </xdr:to>
    <xdr:graphicFrame>
      <xdr:nvGraphicFramePr>
        <xdr:cNvPr id="3" name="Chart 34"/>
        <xdr:cNvGraphicFramePr/>
      </xdr:nvGraphicFramePr>
      <xdr:xfrm>
        <a:off x="3571875" y="7239000"/>
        <a:ext cx="51435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552450</xdr:colOff>
      <xdr:row>82</xdr:row>
      <xdr:rowOff>38100</xdr:rowOff>
    </xdr:from>
    <xdr:to>
      <xdr:col>15</xdr:col>
      <xdr:colOff>47625</xdr:colOff>
      <xdr:row>100</xdr:row>
      <xdr:rowOff>142875</xdr:rowOff>
    </xdr:to>
    <xdr:graphicFrame>
      <xdr:nvGraphicFramePr>
        <xdr:cNvPr id="4" name="Chart 35"/>
        <xdr:cNvGraphicFramePr/>
      </xdr:nvGraphicFramePr>
      <xdr:xfrm>
        <a:off x="3552825" y="12544425"/>
        <a:ext cx="599122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133350</xdr:colOff>
      <xdr:row>107</xdr:row>
      <xdr:rowOff>47625</xdr:rowOff>
    </xdr:from>
    <xdr:to>
      <xdr:col>14</xdr:col>
      <xdr:colOff>200025</xdr:colOff>
      <xdr:row>129</xdr:row>
      <xdr:rowOff>76200</xdr:rowOff>
    </xdr:to>
    <xdr:graphicFrame>
      <xdr:nvGraphicFramePr>
        <xdr:cNvPr id="5" name="Chart 36"/>
        <xdr:cNvGraphicFramePr/>
      </xdr:nvGraphicFramePr>
      <xdr:xfrm>
        <a:off x="3724275" y="16363950"/>
        <a:ext cx="5381625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135</xdr:row>
      <xdr:rowOff>76200</xdr:rowOff>
    </xdr:from>
    <xdr:to>
      <xdr:col>13</xdr:col>
      <xdr:colOff>457200</xdr:colOff>
      <xdr:row>154</xdr:row>
      <xdr:rowOff>9525</xdr:rowOff>
    </xdr:to>
    <xdr:graphicFrame>
      <xdr:nvGraphicFramePr>
        <xdr:cNvPr id="6" name="Chart 37"/>
        <xdr:cNvGraphicFramePr/>
      </xdr:nvGraphicFramePr>
      <xdr:xfrm>
        <a:off x="3733800" y="20659725"/>
        <a:ext cx="503872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I22" sqref="I22"/>
    </sheetView>
  </sheetViews>
  <sheetFormatPr defaultColWidth="11.421875" defaultRowHeight="12.75"/>
  <cols>
    <col min="1" max="16384" width="8.8515625" style="0" customWidth="1"/>
  </cols>
  <sheetData>
    <row r="1" ht="12">
      <c r="A1" t="s">
        <v>4</v>
      </c>
    </row>
    <row r="2" ht="12.75" thickBot="1"/>
    <row r="3" spans="1:2" ht="12">
      <c r="A3" s="6" t="s">
        <v>5</v>
      </c>
      <c r="B3" s="6"/>
    </row>
    <row r="4" spans="1:2" ht="12">
      <c r="A4" s="3" t="s">
        <v>6</v>
      </c>
      <c r="B4" s="3">
        <v>0.7025970252017356</v>
      </c>
    </row>
    <row r="5" spans="1:2" ht="12">
      <c r="A5" s="3" t="s">
        <v>7</v>
      </c>
      <c r="B5" s="3">
        <v>0.49364257982232834</v>
      </c>
    </row>
    <row r="6" spans="1:2" ht="12">
      <c r="A6" s="3" t="s">
        <v>8</v>
      </c>
      <c r="B6" s="3">
        <v>0.4867061768061959</v>
      </c>
    </row>
    <row r="7" spans="1:2" ht="12">
      <c r="A7" s="3" t="s">
        <v>9</v>
      </c>
      <c r="B7" s="3">
        <v>2053485.806060402</v>
      </c>
    </row>
    <row r="8" spans="1:2" ht="12.75" thickBot="1">
      <c r="A8" s="4" t="s">
        <v>10</v>
      </c>
      <c r="B8" s="4">
        <v>75</v>
      </c>
    </row>
    <row r="10" ht="12.75" thickBot="1">
      <c r="A10" t="s">
        <v>11</v>
      </c>
    </row>
    <row r="11" spans="1:6" ht="12">
      <c r="A11" s="5"/>
      <c r="B11" s="5" t="s">
        <v>16</v>
      </c>
      <c r="C11" s="5" t="s">
        <v>17</v>
      </c>
      <c r="D11" s="5" t="s">
        <v>18</v>
      </c>
      <c r="E11" s="5" t="s">
        <v>19</v>
      </c>
      <c r="F11" s="5" t="s">
        <v>20</v>
      </c>
    </row>
    <row r="12" spans="1:6" ht="12">
      <c r="A12" s="3" t="s">
        <v>12</v>
      </c>
      <c r="B12" s="3">
        <v>1</v>
      </c>
      <c r="C12" s="3">
        <v>300097035661171.7</v>
      </c>
      <c r="D12" s="3">
        <v>300097035661171.7</v>
      </c>
      <c r="E12" s="3">
        <v>71.16694036869376</v>
      </c>
      <c r="F12" s="3">
        <v>2.1331312532518107E-12</v>
      </c>
    </row>
    <row r="13" spans="1:6" ht="12">
      <c r="A13" s="3" t="s">
        <v>13</v>
      </c>
      <c r="B13" s="3">
        <v>73</v>
      </c>
      <c r="C13" s="3">
        <v>307826688765482.3</v>
      </c>
      <c r="D13" s="3">
        <v>4216803955691.5386</v>
      </c>
      <c r="E13" s="3"/>
      <c r="F13" s="3"/>
    </row>
    <row r="14" spans="1:6" ht="12.75" thickBot="1">
      <c r="A14" s="4" t="s">
        <v>14</v>
      </c>
      <c r="B14" s="4">
        <v>74</v>
      </c>
      <c r="C14" s="4">
        <v>607923724426654</v>
      </c>
      <c r="D14" s="4"/>
      <c r="E14" s="4"/>
      <c r="F14" s="4"/>
    </row>
    <row r="15" ht="12.75" thickBot="1"/>
    <row r="16" spans="1:9" ht="12">
      <c r="A16" s="5"/>
      <c r="B16" s="5" t="s">
        <v>21</v>
      </c>
      <c r="C16" s="5" t="s">
        <v>9</v>
      </c>
      <c r="D16" s="5" t="s">
        <v>22</v>
      </c>
      <c r="E16" s="5" t="s">
        <v>23</v>
      </c>
      <c r="F16" s="5" t="s">
        <v>24</v>
      </c>
      <c r="G16" s="5" t="s">
        <v>25</v>
      </c>
      <c r="H16" s="5" t="s">
        <v>26</v>
      </c>
      <c r="I16" s="5" t="s">
        <v>27</v>
      </c>
    </row>
    <row r="17" spans="1:9" ht="12">
      <c r="A17" s="3" t="s">
        <v>15</v>
      </c>
      <c r="B17" s="3">
        <v>5971906.000720721</v>
      </c>
      <c r="C17" s="3">
        <v>479014.5279105232</v>
      </c>
      <c r="D17" s="3">
        <v>12.467066555935927</v>
      </c>
      <c r="E17" s="3">
        <v>9.261321749529875E-20</v>
      </c>
      <c r="F17" s="3">
        <v>5017231.436978603</v>
      </c>
      <c r="G17" s="3">
        <v>6926580.564462839</v>
      </c>
      <c r="H17" s="3">
        <v>5017231.436978603</v>
      </c>
      <c r="I17" s="3">
        <v>6926580.564462839</v>
      </c>
    </row>
    <row r="18" spans="1:9" ht="12.75" thickBot="1">
      <c r="A18" s="4" t="s">
        <v>1</v>
      </c>
      <c r="B18" s="4">
        <v>-92399.19510668566</v>
      </c>
      <c r="C18" s="4">
        <v>10952.89793319076</v>
      </c>
      <c r="D18" s="4">
        <v>-8.436050045411886</v>
      </c>
      <c r="E18" s="4">
        <v>2.1331312532517186E-12</v>
      </c>
      <c r="F18" s="4">
        <v>-114228.28889574509</v>
      </c>
      <c r="G18" s="4">
        <v>-70570.10131762622</v>
      </c>
      <c r="H18" s="4">
        <v>-114228.28889574509</v>
      </c>
      <c r="I18" s="4">
        <v>-70570.10131762622</v>
      </c>
    </row>
    <row r="22" ht="12">
      <c r="A22" t="s">
        <v>28</v>
      </c>
    </row>
    <row r="23" ht="12.75" thickBot="1"/>
    <row r="24" spans="1:3" ht="12">
      <c r="A24" s="5" t="s">
        <v>29</v>
      </c>
      <c r="B24" s="5" t="s">
        <v>34</v>
      </c>
      <c r="C24" s="5" t="s">
        <v>30</v>
      </c>
    </row>
    <row r="25" spans="1:3" ht="12">
      <c r="A25" s="3">
        <v>1</v>
      </c>
      <c r="B25" s="3">
        <v>5879506.805614035</v>
      </c>
      <c r="C25" s="3">
        <v>13127291.194385964</v>
      </c>
    </row>
    <row r="26" spans="1:3" ht="12">
      <c r="A26" s="3">
        <v>2</v>
      </c>
      <c r="B26" s="3">
        <v>5787107.6105073495</v>
      </c>
      <c r="C26" s="3">
        <v>7085700.3894926505</v>
      </c>
    </row>
    <row r="27" spans="1:3" ht="12">
      <c r="A27" s="3">
        <v>3</v>
      </c>
      <c r="B27" s="3">
        <v>5694708.415400663</v>
      </c>
      <c r="C27" s="3">
        <v>3874915.5845993366</v>
      </c>
    </row>
    <row r="28" spans="1:3" ht="12">
      <c r="A28" s="3">
        <v>4</v>
      </c>
      <c r="B28" s="3">
        <v>5602309.220293978</v>
      </c>
      <c r="C28" s="3">
        <v>697696.7797060218</v>
      </c>
    </row>
    <row r="29" spans="1:3" ht="12">
      <c r="A29" s="3">
        <v>5</v>
      </c>
      <c r="B29" s="3">
        <v>5509910.025187292</v>
      </c>
      <c r="C29" s="3">
        <v>328560.97481270786</v>
      </c>
    </row>
    <row r="30" spans="1:3" ht="12">
      <c r="A30" s="3">
        <v>6</v>
      </c>
      <c r="B30" s="3">
        <v>5417510.830080607</v>
      </c>
      <c r="C30" s="3">
        <v>310632.169919393</v>
      </c>
    </row>
    <row r="31" spans="1:3" ht="12">
      <c r="A31" s="3">
        <v>7</v>
      </c>
      <c r="B31" s="3">
        <v>5325111.634973921</v>
      </c>
      <c r="C31" s="3">
        <v>89660.36502607912</v>
      </c>
    </row>
    <row r="32" spans="1:3" ht="12">
      <c r="A32" s="3">
        <v>8</v>
      </c>
      <c r="B32" s="3">
        <v>5232712.439867236</v>
      </c>
      <c r="C32" s="3">
        <v>143572.56013276428</v>
      </c>
    </row>
    <row r="33" spans="1:3" ht="12">
      <c r="A33" s="3">
        <v>9</v>
      </c>
      <c r="B33" s="3">
        <v>5140313.24476055</v>
      </c>
      <c r="C33" s="3">
        <v>217816.75523945037</v>
      </c>
    </row>
    <row r="34" spans="1:3" ht="12">
      <c r="A34" s="3">
        <v>10</v>
      </c>
      <c r="B34" s="3">
        <v>5047914.049653864</v>
      </c>
      <c r="C34" s="3">
        <v>-525056.0496538645</v>
      </c>
    </row>
    <row r="35" spans="1:3" ht="12">
      <c r="A35" s="3">
        <v>11</v>
      </c>
      <c r="B35" s="3">
        <v>4955514.854547178</v>
      </c>
      <c r="C35" s="3">
        <v>-530404.8545471784</v>
      </c>
    </row>
    <row r="36" spans="1:3" ht="12">
      <c r="A36" s="3">
        <v>12</v>
      </c>
      <c r="B36" s="3">
        <v>4863115.659440493</v>
      </c>
      <c r="C36" s="3">
        <v>-581216.6594404932</v>
      </c>
    </row>
    <row r="37" spans="1:3" ht="12">
      <c r="A37" s="3">
        <v>13</v>
      </c>
      <c r="B37" s="3">
        <v>4770716.464333807</v>
      </c>
      <c r="C37" s="3">
        <v>-496185.4643338071</v>
      </c>
    </row>
    <row r="38" spans="1:3" ht="12">
      <c r="A38" s="3">
        <v>14</v>
      </c>
      <c r="B38" s="3">
        <v>4678317.269227121</v>
      </c>
      <c r="C38" s="3">
        <v>-562446.269227121</v>
      </c>
    </row>
    <row r="39" spans="1:3" ht="12">
      <c r="A39" s="3">
        <v>15</v>
      </c>
      <c r="B39" s="3">
        <v>4585918.074120436</v>
      </c>
      <c r="C39" s="3">
        <v>-1241105.0741204359</v>
      </c>
    </row>
    <row r="40" spans="1:3" ht="12">
      <c r="A40" s="3">
        <v>16</v>
      </c>
      <c r="B40" s="3">
        <v>4493518.879013751</v>
      </c>
      <c r="C40" s="3">
        <v>-1263640.8790137507</v>
      </c>
    </row>
    <row r="41" spans="1:3" ht="12">
      <c r="A41" s="3">
        <v>17</v>
      </c>
      <c r="B41" s="3">
        <v>4401119.683907065</v>
      </c>
      <c r="C41" s="3">
        <v>-1400047.6839070646</v>
      </c>
    </row>
    <row r="42" spans="1:3" ht="12">
      <c r="A42" s="3">
        <v>18</v>
      </c>
      <c r="B42" s="3">
        <v>4308720.4888003785</v>
      </c>
      <c r="C42" s="3">
        <v>-1492010.4888003785</v>
      </c>
    </row>
    <row r="43" spans="1:3" ht="12">
      <c r="A43" s="3">
        <v>19</v>
      </c>
      <c r="B43" s="3">
        <v>4216321.293693693</v>
      </c>
      <c r="C43" s="3">
        <v>-1482560.2936936934</v>
      </c>
    </row>
    <row r="44" spans="1:3" ht="12">
      <c r="A44" s="3">
        <v>20</v>
      </c>
      <c r="B44" s="3">
        <v>4123922.0985870077</v>
      </c>
      <c r="C44" s="3">
        <v>-1456805.0985870077</v>
      </c>
    </row>
    <row r="45" spans="1:3" ht="12">
      <c r="A45" s="3">
        <v>21</v>
      </c>
      <c r="B45" s="3">
        <v>4031522.903480322</v>
      </c>
      <c r="C45" s="3">
        <v>-1524896.903480322</v>
      </c>
    </row>
    <row r="46" spans="1:3" ht="12">
      <c r="A46" s="3">
        <v>22</v>
      </c>
      <c r="B46" s="3">
        <v>3939123.708373636</v>
      </c>
      <c r="C46" s="3">
        <v>-1587931.708373636</v>
      </c>
    </row>
    <row r="47" spans="1:3" ht="12">
      <c r="A47" s="3">
        <v>23</v>
      </c>
      <c r="B47" s="3">
        <v>3846724.513266951</v>
      </c>
      <c r="C47" s="3">
        <v>-1639262.5132669508</v>
      </c>
    </row>
    <row r="48" spans="1:3" ht="12">
      <c r="A48" s="3">
        <v>24</v>
      </c>
      <c r="B48" s="3">
        <v>3754325.3181602648</v>
      </c>
      <c r="C48" s="3">
        <v>-1599188.3181602648</v>
      </c>
    </row>
    <row r="49" spans="1:3" ht="12">
      <c r="A49" s="3">
        <v>25</v>
      </c>
      <c r="B49" s="3">
        <v>3661926.123053579</v>
      </c>
      <c r="C49" s="3">
        <v>-1552094.1230535791</v>
      </c>
    </row>
    <row r="50" spans="1:3" ht="12">
      <c r="A50" s="3">
        <v>26</v>
      </c>
      <c r="B50" s="3">
        <v>3569526.9279468935</v>
      </c>
      <c r="C50" s="3">
        <v>-1481235.9279468935</v>
      </c>
    </row>
    <row r="51" spans="1:3" ht="12">
      <c r="A51" s="3">
        <v>27</v>
      </c>
      <c r="B51" s="3">
        <v>3477127.732840208</v>
      </c>
      <c r="C51" s="3">
        <v>-1422553.7328402079</v>
      </c>
    </row>
    <row r="52" spans="1:3" ht="12">
      <c r="A52" s="3">
        <v>28</v>
      </c>
      <c r="B52" s="3">
        <v>3384728.5377335222</v>
      </c>
      <c r="C52" s="3">
        <v>-1353283.5377335222</v>
      </c>
    </row>
    <row r="53" spans="1:3" ht="12">
      <c r="A53" s="3">
        <v>29</v>
      </c>
      <c r="B53" s="3">
        <v>3292329.3426268366</v>
      </c>
      <c r="C53" s="3">
        <v>-1290282.3426268366</v>
      </c>
    </row>
    <row r="54" spans="1:3" ht="12">
      <c r="A54" s="3">
        <v>30</v>
      </c>
      <c r="B54" s="3">
        <v>3199930.147520151</v>
      </c>
      <c r="C54" s="3">
        <v>-1334184.147520151</v>
      </c>
    </row>
    <row r="55" spans="1:3" ht="12">
      <c r="A55" s="3">
        <v>31</v>
      </c>
      <c r="B55" s="3">
        <v>3107530.9524134654</v>
      </c>
      <c r="C55" s="3">
        <v>-1288332.9524134654</v>
      </c>
    </row>
    <row r="56" spans="1:3" ht="12">
      <c r="A56" s="3">
        <v>32</v>
      </c>
      <c r="B56" s="3">
        <v>3015131.7573067797</v>
      </c>
      <c r="C56" s="3">
        <v>-1242011.7573067797</v>
      </c>
    </row>
    <row r="57" spans="1:3" ht="12">
      <c r="A57" s="3">
        <v>33</v>
      </c>
      <c r="B57" s="3">
        <v>2922732.562200094</v>
      </c>
      <c r="C57" s="3">
        <v>-1207273.562200094</v>
      </c>
    </row>
    <row r="58" spans="1:3" ht="12">
      <c r="A58" s="3">
        <v>34</v>
      </c>
      <c r="B58" s="3">
        <v>2830333.3670934085</v>
      </c>
      <c r="C58" s="3">
        <v>-1128534.3670934085</v>
      </c>
    </row>
    <row r="59" spans="1:3" ht="12">
      <c r="A59" s="3">
        <v>35</v>
      </c>
      <c r="B59" s="3">
        <v>2737934.171986723</v>
      </c>
      <c r="C59" s="3">
        <v>-1079642.1719867229</v>
      </c>
    </row>
    <row r="60" spans="1:3" ht="12">
      <c r="A60" s="3">
        <v>36</v>
      </c>
      <c r="B60" s="3">
        <v>2645534.976880037</v>
      </c>
      <c r="C60" s="3">
        <v>-992932.9768800372</v>
      </c>
    </row>
    <row r="61" spans="1:3" ht="12">
      <c r="A61" s="3">
        <v>37</v>
      </c>
      <c r="B61" s="3">
        <v>2553135.7817733516</v>
      </c>
      <c r="C61" s="3">
        <v>-952524.7817733516</v>
      </c>
    </row>
    <row r="62" spans="1:3" ht="12">
      <c r="A62" s="3">
        <v>38</v>
      </c>
      <c r="B62" s="3">
        <v>2460736.586666666</v>
      </c>
      <c r="C62" s="3">
        <v>-910003.586666666</v>
      </c>
    </row>
    <row r="63" spans="1:3" ht="12">
      <c r="A63" s="3">
        <v>39</v>
      </c>
      <c r="B63" s="3">
        <v>2368337.3915599803</v>
      </c>
      <c r="C63" s="3">
        <v>-819029.3915599803</v>
      </c>
    </row>
    <row r="64" spans="1:3" ht="12">
      <c r="A64" s="3">
        <v>40</v>
      </c>
      <c r="B64" s="3">
        <v>2275938.1964532947</v>
      </c>
      <c r="C64" s="3">
        <v>-962710.1964532947</v>
      </c>
    </row>
    <row r="65" spans="1:3" ht="12">
      <c r="A65" s="3">
        <v>41</v>
      </c>
      <c r="B65" s="3">
        <v>2183539.0013466086</v>
      </c>
      <c r="C65" s="3">
        <v>-897807.0013466086</v>
      </c>
    </row>
    <row r="66" spans="1:3" ht="12">
      <c r="A66" s="3">
        <v>42</v>
      </c>
      <c r="B66" s="3">
        <v>2091139.806239923</v>
      </c>
      <c r="C66" s="3">
        <v>-846443.806239923</v>
      </c>
    </row>
    <row r="67" spans="1:3" ht="12">
      <c r="A67" s="3">
        <v>43</v>
      </c>
      <c r="B67" s="3">
        <v>1998740.6111332374</v>
      </c>
      <c r="C67" s="3">
        <v>-773114.6111332374</v>
      </c>
    </row>
    <row r="68" spans="1:3" ht="12">
      <c r="A68" s="3">
        <v>44</v>
      </c>
      <c r="B68" s="3">
        <v>1906341.4160265517</v>
      </c>
      <c r="C68" s="3">
        <v>-700199.4160265517</v>
      </c>
    </row>
    <row r="69" spans="1:3" ht="12">
      <c r="A69" s="3">
        <v>45</v>
      </c>
      <c r="B69" s="3">
        <v>1813942.220919866</v>
      </c>
      <c r="C69" s="3">
        <v>-623430.2209198661</v>
      </c>
    </row>
    <row r="70" spans="1:3" ht="12">
      <c r="A70" s="3">
        <v>46</v>
      </c>
      <c r="B70" s="3">
        <v>1721543.025813181</v>
      </c>
      <c r="C70" s="3">
        <v>-587514.025813181</v>
      </c>
    </row>
    <row r="71" spans="1:3" ht="12">
      <c r="A71" s="3">
        <v>47</v>
      </c>
      <c r="B71" s="3">
        <v>1629143.8307064949</v>
      </c>
      <c r="C71" s="3">
        <v>-504834.83070649486</v>
      </c>
    </row>
    <row r="72" spans="1:3" ht="12">
      <c r="A72" s="3">
        <v>48</v>
      </c>
      <c r="B72" s="3">
        <v>1536744.6355998088</v>
      </c>
      <c r="C72" s="3">
        <v>-419136.63559980877</v>
      </c>
    </row>
    <row r="73" spans="1:3" ht="12">
      <c r="A73" s="3">
        <v>49</v>
      </c>
      <c r="B73" s="3">
        <v>1444345.4404931236</v>
      </c>
      <c r="C73" s="3">
        <v>-328653.4404931236</v>
      </c>
    </row>
    <row r="74" spans="1:3" ht="12">
      <c r="A74" s="3">
        <v>50</v>
      </c>
      <c r="B74" s="3">
        <v>1351946.2453864375</v>
      </c>
      <c r="C74" s="3">
        <v>-263181.2453864375</v>
      </c>
    </row>
    <row r="75" spans="1:3" ht="12">
      <c r="A75" s="3">
        <v>51</v>
      </c>
      <c r="B75" s="3">
        <v>1259547.0502797524</v>
      </c>
      <c r="C75" s="3">
        <v>-225457.05027975235</v>
      </c>
    </row>
    <row r="76" spans="1:3" ht="12">
      <c r="A76" s="3">
        <v>52</v>
      </c>
      <c r="B76" s="3">
        <v>1167147.8551730663</v>
      </c>
      <c r="C76" s="3">
        <v>-155129.85517306626</v>
      </c>
    </row>
    <row r="77" spans="1:3" ht="12">
      <c r="A77" s="3">
        <v>53</v>
      </c>
      <c r="B77" s="3">
        <v>1074748.660066381</v>
      </c>
      <c r="C77" s="3">
        <v>-158669.6600663811</v>
      </c>
    </row>
    <row r="78" spans="1:3" ht="12">
      <c r="A78" s="3">
        <v>54</v>
      </c>
      <c r="B78" s="3">
        <v>982349.464959695</v>
      </c>
      <c r="C78" s="3">
        <v>-73196.464959695</v>
      </c>
    </row>
    <row r="79" spans="1:3" ht="12">
      <c r="A79" s="3">
        <v>55</v>
      </c>
      <c r="B79" s="3">
        <v>889950.2698530098</v>
      </c>
      <c r="C79" s="3">
        <v>15083.730146990158</v>
      </c>
    </row>
    <row r="80" spans="1:3" ht="12">
      <c r="A80" s="3">
        <v>56</v>
      </c>
      <c r="B80" s="3">
        <v>797551.0747463237</v>
      </c>
      <c r="C80" s="3">
        <v>97478.92525367625</v>
      </c>
    </row>
    <row r="81" spans="1:3" ht="12">
      <c r="A81" s="3">
        <v>57</v>
      </c>
      <c r="B81" s="3">
        <v>705151.8796396386</v>
      </c>
      <c r="C81" s="3">
        <v>148767.1203603614</v>
      </c>
    </row>
    <row r="82" spans="1:3" ht="12">
      <c r="A82" s="3">
        <v>58</v>
      </c>
      <c r="B82" s="3">
        <v>612752.6845329525</v>
      </c>
      <c r="C82" s="3">
        <v>233348.3154670475</v>
      </c>
    </row>
    <row r="83" spans="1:3" ht="12">
      <c r="A83" s="3">
        <v>59</v>
      </c>
      <c r="B83" s="3">
        <v>520353.48942626733</v>
      </c>
      <c r="C83" s="3">
        <v>325559.51057373267</v>
      </c>
    </row>
    <row r="84" spans="1:3" ht="12">
      <c r="A84" s="3">
        <v>60</v>
      </c>
      <c r="B84" s="3">
        <v>427954.29431958124</v>
      </c>
      <c r="C84" s="3">
        <v>409970.70568041876</v>
      </c>
    </row>
    <row r="85" spans="1:3" ht="12">
      <c r="A85" s="3">
        <v>61</v>
      </c>
      <c r="B85" s="3">
        <v>335555.0992128961</v>
      </c>
      <c r="C85" s="3">
        <v>500988.9007871039</v>
      </c>
    </row>
    <row r="86" spans="1:3" ht="12">
      <c r="A86" s="3">
        <v>62</v>
      </c>
      <c r="B86" s="3">
        <v>243155.90410621</v>
      </c>
      <c r="C86" s="3">
        <v>565054.09589379</v>
      </c>
    </row>
    <row r="87" spans="1:3" ht="12">
      <c r="A87" s="3">
        <v>63</v>
      </c>
      <c r="B87" s="3">
        <v>150756.70899952482</v>
      </c>
      <c r="C87" s="3">
        <v>649701.2910004752</v>
      </c>
    </row>
    <row r="88" spans="1:3" ht="12">
      <c r="A88" s="3">
        <v>64</v>
      </c>
      <c r="B88" s="3">
        <v>58357.51389283873</v>
      </c>
      <c r="C88" s="3">
        <v>739382.4861071613</v>
      </c>
    </row>
    <row r="89" spans="1:3" ht="12">
      <c r="A89" s="3">
        <v>65</v>
      </c>
      <c r="B89" s="3">
        <v>-34041.68121384736</v>
      </c>
      <c r="C89" s="3">
        <v>815393.6812138474</v>
      </c>
    </row>
    <row r="90" spans="1:3" ht="12">
      <c r="A90" s="3">
        <v>66</v>
      </c>
      <c r="B90" s="3">
        <v>-126440.87632053252</v>
      </c>
      <c r="C90" s="3">
        <v>903182.8763205325</v>
      </c>
    </row>
    <row r="91" spans="1:3" ht="12">
      <c r="A91" s="3">
        <v>67</v>
      </c>
      <c r="B91" s="3">
        <v>-218840.07142721862</v>
      </c>
      <c r="C91" s="3">
        <v>988877.0714272186</v>
      </c>
    </row>
    <row r="92" spans="1:3" ht="12">
      <c r="A92" s="3">
        <v>68</v>
      </c>
      <c r="B92" s="3">
        <v>-311239.2665339038</v>
      </c>
      <c r="C92" s="3">
        <v>1045908.2665339038</v>
      </c>
    </row>
    <row r="93" spans="1:3" ht="12">
      <c r="A93" s="3">
        <v>69</v>
      </c>
      <c r="B93" s="3">
        <v>-403638.46164058987</v>
      </c>
      <c r="C93" s="3">
        <v>1119668.4616405899</v>
      </c>
    </row>
    <row r="94" spans="1:3" ht="12">
      <c r="A94" s="3">
        <v>70</v>
      </c>
      <c r="B94" s="3">
        <v>-496037.65674727503</v>
      </c>
      <c r="C94" s="3">
        <v>1206551.656747275</v>
      </c>
    </row>
    <row r="95" spans="1:3" ht="12">
      <c r="A95" s="3">
        <v>71</v>
      </c>
      <c r="B95" s="3">
        <v>-588436.8518539611</v>
      </c>
      <c r="C95" s="3">
        <v>1287792.8518539611</v>
      </c>
    </row>
    <row r="96" spans="1:3" ht="12">
      <c r="A96" s="3">
        <v>72</v>
      </c>
      <c r="B96" s="3">
        <v>-680836.0469606463</v>
      </c>
      <c r="C96" s="3">
        <v>1379333.0469606463</v>
      </c>
    </row>
    <row r="97" spans="1:3" ht="12">
      <c r="A97" s="3">
        <v>73</v>
      </c>
      <c r="B97" s="3">
        <v>-773235.2420673324</v>
      </c>
      <c r="C97" s="3">
        <v>1460416.2420673324</v>
      </c>
    </row>
    <row r="98" spans="1:3" ht="12">
      <c r="A98" s="3">
        <v>74</v>
      </c>
      <c r="B98" s="3">
        <v>-865634.4371740175</v>
      </c>
      <c r="C98" s="3">
        <v>1548291.4371740175</v>
      </c>
    </row>
    <row r="99" spans="1:3" ht="12.75" thickBot="1">
      <c r="A99" s="4">
        <v>75</v>
      </c>
      <c r="B99" s="4">
        <v>-958033.6322807036</v>
      </c>
      <c r="C99" s="4">
        <v>1639558.6322807036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F29" sqref="F29"/>
    </sheetView>
  </sheetViews>
  <sheetFormatPr defaultColWidth="11.421875" defaultRowHeight="12.75"/>
  <cols>
    <col min="1" max="16384" width="8.8515625" style="0" customWidth="1"/>
  </cols>
  <sheetData>
    <row r="1" ht="12">
      <c r="A1" t="s">
        <v>4</v>
      </c>
    </row>
    <row r="2" ht="12.75" thickBot="1"/>
    <row r="3" spans="1:2" ht="12">
      <c r="A3" s="6" t="s">
        <v>5</v>
      </c>
      <c r="B3" s="6"/>
    </row>
    <row r="4" spans="1:2" ht="12">
      <c r="A4" s="3" t="s">
        <v>6</v>
      </c>
      <c r="B4" s="3">
        <v>0.9543918264248141</v>
      </c>
    </row>
    <row r="5" spans="1:2" ht="12">
      <c r="A5" s="3" t="s">
        <v>7</v>
      </c>
      <c r="B5" s="3">
        <v>0.9108637583464925</v>
      </c>
    </row>
    <row r="6" spans="1:2" ht="12">
      <c r="A6" s="3" t="s">
        <v>8</v>
      </c>
      <c r="B6" s="3">
        <v>0.9096427139402801</v>
      </c>
    </row>
    <row r="7" spans="1:2" ht="12">
      <c r="A7" s="3" t="s">
        <v>9</v>
      </c>
      <c r="B7" s="3">
        <v>0.2325508299201414</v>
      </c>
    </row>
    <row r="8" spans="1:2" ht="12.75" thickBot="1">
      <c r="A8" s="4" t="s">
        <v>10</v>
      </c>
      <c r="B8" s="4">
        <v>75</v>
      </c>
    </row>
    <row r="10" ht="12.75" thickBot="1">
      <c r="A10" t="s">
        <v>11</v>
      </c>
    </row>
    <row r="11" spans="1:6" ht="12">
      <c r="A11" s="5"/>
      <c r="B11" s="5" t="s">
        <v>16</v>
      </c>
      <c r="C11" s="5" t="s">
        <v>17</v>
      </c>
      <c r="D11" s="5" t="s">
        <v>18</v>
      </c>
      <c r="E11" s="5" t="s">
        <v>19</v>
      </c>
      <c r="F11" s="5" t="s">
        <v>20</v>
      </c>
    </row>
    <row r="12" spans="1:6" ht="12">
      <c r="A12" s="3" t="s">
        <v>12</v>
      </c>
      <c r="B12" s="3">
        <v>1</v>
      </c>
      <c r="C12" s="3">
        <v>40.34203034410665</v>
      </c>
      <c r="D12" s="3">
        <v>40.34203034410665</v>
      </c>
      <c r="E12" s="3">
        <v>745.9710340690298</v>
      </c>
      <c r="F12" s="3">
        <v>4.628949051213076E-40</v>
      </c>
    </row>
    <row r="13" spans="1:6" ht="12">
      <c r="A13" s="3" t="s">
        <v>13</v>
      </c>
      <c r="B13" s="3">
        <v>73</v>
      </c>
      <c r="C13" s="3">
        <v>3.947831860247897</v>
      </c>
      <c r="D13" s="3">
        <v>0.05407988849654653</v>
      </c>
      <c r="E13" s="3"/>
      <c r="F13" s="3"/>
    </row>
    <row r="14" spans="1:6" ht="12.75" thickBot="1">
      <c r="A14" s="4" t="s">
        <v>14</v>
      </c>
      <c r="B14" s="4">
        <v>74</v>
      </c>
      <c r="C14" s="4">
        <v>44.28986220435454</v>
      </c>
      <c r="D14" s="4"/>
      <c r="E14" s="4"/>
      <c r="F14" s="4"/>
    </row>
    <row r="15" ht="12.75" thickBot="1"/>
    <row r="16" spans="1:9" ht="12">
      <c r="A16" s="5"/>
      <c r="B16" s="5" t="s">
        <v>21</v>
      </c>
      <c r="C16" s="5" t="s">
        <v>9</v>
      </c>
      <c r="D16" s="5" t="s">
        <v>22</v>
      </c>
      <c r="E16" s="5" t="s">
        <v>23</v>
      </c>
      <c r="F16" s="5" t="s">
        <v>24</v>
      </c>
      <c r="G16" s="5" t="s">
        <v>25</v>
      </c>
      <c r="H16" s="5" t="s">
        <v>26</v>
      </c>
      <c r="I16" s="5" t="s">
        <v>27</v>
      </c>
    </row>
    <row r="17" spans="1:9" ht="12">
      <c r="A17" s="3" t="s">
        <v>15</v>
      </c>
      <c r="B17" s="3">
        <v>15.64335781035134</v>
      </c>
      <c r="C17" s="3">
        <v>0.05424689358973844</v>
      </c>
      <c r="D17" s="3">
        <v>288.3733385483754</v>
      </c>
      <c r="E17" s="3">
        <v>2.452615200411194E-113</v>
      </c>
      <c r="F17" s="3">
        <v>15.53524390888357</v>
      </c>
      <c r="G17" s="3">
        <v>15.751471711819109</v>
      </c>
      <c r="H17" s="3">
        <v>15.53524390888357</v>
      </c>
      <c r="I17" s="3">
        <v>15.751471711819109</v>
      </c>
    </row>
    <row r="18" spans="1:9" ht="12.75" thickBot="1">
      <c r="A18" s="4" t="s">
        <v>1</v>
      </c>
      <c r="B18" s="4">
        <v>-0.03387787889394733</v>
      </c>
      <c r="C18" s="4">
        <v>0.0012403813539284777</v>
      </c>
      <c r="D18" s="4">
        <v>-27.312470303307045</v>
      </c>
      <c r="E18" s="4">
        <v>4.628949051213208E-40</v>
      </c>
      <c r="F18" s="4">
        <v>-0.036349955332006266</v>
      </c>
      <c r="G18" s="4">
        <v>-0.0314058024558884</v>
      </c>
      <c r="H18" s="4">
        <v>-0.036349955332006266</v>
      </c>
      <c r="I18" s="4">
        <v>-0.0314058024558884</v>
      </c>
    </row>
    <row r="22" ht="12">
      <c r="A22" t="s">
        <v>28</v>
      </c>
    </row>
    <row r="23" ht="12.75" thickBot="1"/>
    <row r="24" spans="1:3" ht="12">
      <c r="A24" s="5" t="s">
        <v>29</v>
      </c>
      <c r="B24" s="5" t="s">
        <v>37</v>
      </c>
      <c r="C24" s="5" t="s">
        <v>30</v>
      </c>
    </row>
    <row r="25" spans="1:3" ht="12">
      <c r="A25" s="3">
        <v>1</v>
      </c>
      <c r="B25" s="3">
        <v>15.609479931457393</v>
      </c>
      <c r="C25" s="3">
        <v>1.1508273311556145</v>
      </c>
    </row>
    <row r="26" spans="1:3" ht="12">
      <c r="A26" s="3">
        <v>2</v>
      </c>
      <c r="B26" s="3">
        <v>15.575602052563445</v>
      </c>
      <c r="C26" s="3">
        <v>0.7950256850288557</v>
      </c>
    </row>
    <row r="27" spans="1:3" ht="12">
      <c r="A27" s="3">
        <v>3</v>
      </c>
      <c r="B27" s="3">
        <v>15.541724173669497</v>
      </c>
      <c r="C27" s="3">
        <v>0.5323802995416038</v>
      </c>
    </row>
    <row r="28" spans="1:3" ht="12">
      <c r="A28" s="3">
        <v>4</v>
      </c>
      <c r="B28" s="3">
        <v>15.50784629477555</v>
      </c>
      <c r="C28" s="3">
        <v>0.14821484896670967</v>
      </c>
    </row>
    <row r="29" spans="1:3" ht="12">
      <c r="A29" s="3">
        <v>5</v>
      </c>
      <c r="B29" s="3">
        <v>15.473968415881604</v>
      </c>
      <c r="C29" s="3">
        <v>0.10601108957476413</v>
      </c>
    </row>
    <row r="30" spans="1:3" ht="12">
      <c r="A30" s="3">
        <v>6</v>
      </c>
      <c r="B30" s="3">
        <v>15.440090536987656</v>
      </c>
      <c r="C30" s="3">
        <v>0.12081141540713958</v>
      </c>
    </row>
    <row r="31" spans="1:3" ht="12">
      <c r="A31" s="3">
        <v>7</v>
      </c>
      <c r="B31" s="3">
        <v>15.406212658093708</v>
      </c>
      <c r="C31" s="3">
        <v>0.09842867417391155</v>
      </c>
    </row>
    <row r="32" spans="1:3" ht="12">
      <c r="A32" s="3">
        <v>8</v>
      </c>
      <c r="B32" s="3">
        <v>15.372334779199761</v>
      </c>
      <c r="C32" s="3">
        <v>0.12517339397305882</v>
      </c>
    </row>
    <row r="33" spans="1:3" ht="12">
      <c r="A33" s="3">
        <v>9</v>
      </c>
      <c r="B33" s="3">
        <v>15.338456900305815</v>
      </c>
      <c r="C33" s="3">
        <v>0.15566869127116156</v>
      </c>
    </row>
    <row r="34" spans="1:3" ht="12">
      <c r="A34" s="3">
        <v>10</v>
      </c>
      <c r="B34" s="3">
        <v>15.304579021411866</v>
      </c>
      <c r="C34" s="3">
        <v>0.020075631463523536</v>
      </c>
    </row>
    <row r="35" spans="1:3" ht="12">
      <c r="A35" s="3">
        <v>11</v>
      </c>
      <c r="B35" s="3">
        <v>15.270701142517918</v>
      </c>
      <c r="C35" s="3">
        <v>0.032104552354336846</v>
      </c>
    </row>
    <row r="36" spans="1:3" ht="12">
      <c r="A36" s="3">
        <v>12</v>
      </c>
      <c r="B36" s="3">
        <v>15.236823263623972</v>
      </c>
      <c r="C36" s="3">
        <v>0.03308389712078608</v>
      </c>
    </row>
    <row r="37" spans="1:3" ht="12">
      <c r="A37" s="3">
        <v>13</v>
      </c>
      <c r="B37" s="3">
        <v>15.202945384730025</v>
      </c>
      <c r="C37" s="3">
        <v>0.06523956200231318</v>
      </c>
    </row>
    <row r="38" spans="1:3" ht="12">
      <c r="A38" s="3">
        <v>14</v>
      </c>
      <c r="B38" s="3">
        <v>15.169067505836077</v>
      </c>
      <c r="C38" s="3">
        <v>0.06129352850098613</v>
      </c>
    </row>
    <row r="39" spans="1:3" ht="12">
      <c r="A39" s="3">
        <v>15</v>
      </c>
      <c r="B39" s="3">
        <v>15.135189626942129</v>
      </c>
      <c r="C39" s="3">
        <v>-0.11226828129519717</v>
      </c>
    </row>
    <row r="40" spans="1:3" ht="12">
      <c r="A40" s="3">
        <v>16</v>
      </c>
      <c r="B40" s="3">
        <v>15.101311748048182</v>
      </c>
      <c r="C40" s="3">
        <v>-0.11335682446051365</v>
      </c>
    </row>
    <row r="41" spans="1:3" ht="12">
      <c r="A41" s="3">
        <v>17</v>
      </c>
      <c r="B41" s="3">
        <v>15.067433869154236</v>
      </c>
      <c r="C41" s="3">
        <v>-0.1529537530168703</v>
      </c>
    </row>
    <row r="42" spans="1:3" ht="12">
      <c r="A42" s="3">
        <v>18</v>
      </c>
      <c r="B42" s="3">
        <v>15.033555990260288</v>
      </c>
      <c r="C42" s="3">
        <v>-0.18247589509799766</v>
      </c>
    </row>
    <row r="43" spans="1:3" ht="12">
      <c r="A43" s="3">
        <v>19</v>
      </c>
      <c r="B43" s="3">
        <v>14.99967811136634</v>
      </c>
      <c r="C43" s="3">
        <v>-0.1784892366244577</v>
      </c>
    </row>
    <row r="44" spans="1:3" ht="12">
      <c r="A44" s="3">
        <v>20</v>
      </c>
      <c r="B44" s="3">
        <v>14.965800232472393</v>
      </c>
      <c r="C44" s="3">
        <v>-0.16929156075416962</v>
      </c>
    </row>
    <row r="45" spans="1:3" ht="12">
      <c r="A45" s="3">
        <v>21</v>
      </c>
      <c r="B45" s="3">
        <v>14.931922353578447</v>
      </c>
      <c r="C45" s="3">
        <v>-0.19747416985639</v>
      </c>
    </row>
    <row r="46" spans="1:3" ht="12">
      <c r="A46" s="3">
        <v>22</v>
      </c>
      <c r="B46" s="3">
        <v>14.898044474684498</v>
      </c>
      <c r="C46" s="3">
        <v>-0.22761148312130608</v>
      </c>
    </row>
    <row r="47" spans="1:3" ht="12">
      <c r="A47" s="3">
        <v>23</v>
      </c>
      <c r="B47" s="3">
        <v>14.86416659579055</v>
      </c>
      <c r="C47" s="3">
        <v>-0.2568125985214973</v>
      </c>
    </row>
    <row r="48" spans="1:3" ht="12">
      <c r="A48" s="3">
        <v>24</v>
      </c>
      <c r="B48" s="3">
        <v>14.830288716896604</v>
      </c>
      <c r="C48" s="3">
        <v>-0.24692386431145508</v>
      </c>
    </row>
    <row r="49" spans="1:3" ht="12">
      <c r="A49" s="3">
        <v>25</v>
      </c>
      <c r="B49" s="3">
        <v>14.796410838002657</v>
      </c>
      <c r="C49" s="3">
        <v>-0.2342919565733972</v>
      </c>
    </row>
    <row r="50" spans="1:3" ht="12">
      <c r="A50" s="3">
        <v>26</v>
      </c>
      <c r="B50" s="3">
        <v>14.762532959108709</v>
      </c>
      <c r="C50" s="3">
        <v>-0.21067637301874242</v>
      </c>
    </row>
    <row r="51" spans="1:3" ht="12">
      <c r="A51" s="3">
        <v>27</v>
      </c>
      <c r="B51" s="3">
        <v>14.72865508021476</v>
      </c>
      <c r="C51" s="3">
        <v>-0.19307599506182527</v>
      </c>
    </row>
    <row r="52" spans="1:3" ht="12">
      <c r="A52" s="3">
        <v>28</v>
      </c>
      <c r="B52" s="3">
        <v>14.694777201320814</v>
      </c>
      <c r="C52" s="3">
        <v>-0.17051928086833534</v>
      </c>
    </row>
    <row r="53" spans="1:3" ht="12">
      <c r="A53" s="3">
        <v>29</v>
      </c>
      <c r="B53" s="3">
        <v>14.660899322426868</v>
      </c>
      <c r="C53" s="3">
        <v>-0.15121860732165793</v>
      </c>
    </row>
    <row r="54" spans="1:3" ht="12">
      <c r="A54" s="3">
        <v>30</v>
      </c>
      <c r="B54" s="3">
        <v>14.62702144353292</v>
      </c>
      <c r="C54" s="3">
        <v>-0.18784991245154004</v>
      </c>
    </row>
    <row r="55" spans="1:3" ht="12">
      <c r="A55" s="3">
        <v>31</v>
      </c>
      <c r="B55" s="3">
        <v>14.593143564638972</v>
      </c>
      <c r="C55" s="3">
        <v>-0.17923726204551116</v>
      </c>
    </row>
    <row r="56" spans="1:3" ht="12">
      <c r="A56" s="3">
        <v>32</v>
      </c>
      <c r="B56" s="3">
        <v>14.559265685745025</v>
      </c>
      <c r="C56" s="3">
        <v>-0.1710144210839033</v>
      </c>
    </row>
    <row r="57" spans="1:3" ht="12">
      <c r="A57" s="3">
        <v>33</v>
      </c>
      <c r="B57" s="3">
        <v>14.525387806851079</v>
      </c>
      <c r="C57" s="3">
        <v>-0.17019656559372542</v>
      </c>
    </row>
    <row r="58" spans="1:3" ht="12">
      <c r="A58" s="3">
        <v>34</v>
      </c>
      <c r="B58" s="3">
        <v>14.49150992795713</v>
      </c>
      <c r="C58" s="3">
        <v>-0.14431344317282502</v>
      </c>
    </row>
    <row r="59" spans="1:3" ht="12">
      <c r="A59" s="3">
        <v>35</v>
      </c>
      <c r="B59" s="3">
        <v>14.457632049063182</v>
      </c>
      <c r="C59" s="3">
        <v>-0.13633333409020132</v>
      </c>
    </row>
    <row r="60" spans="1:3" ht="12">
      <c r="A60" s="3">
        <v>36</v>
      </c>
      <c r="B60" s="3">
        <v>14.423754170169236</v>
      </c>
      <c r="C60" s="3">
        <v>-0.10589259670653917</v>
      </c>
    </row>
    <row r="61" spans="1:3" ht="12">
      <c r="A61" s="3">
        <v>37</v>
      </c>
      <c r="B61" s="3">
        <v>14.38987629127529</v>
      </c>
      <c r="C61" s="3">
        <v>-0.10398030196098063</v>
      </c>
    </row>
    <row r="62" spans="1:3" ht="12">
      <c r="A62" s="3">
        <v>38</v>
      </c>
      <c r="B62" s="3">
        <v>14.355998412381341</v>
      </c>
      <c r="C62" s="3">
        <v>-0.10176013204359613</v>
      </c>
    </row>
    <row r="63" spans="1:3" ht="12">
      <c r="A63" s="3">
        <v>39</v>
      </c>
      <c r="B63" s="3">
        <v>14.322120533487393</v>
      </c>
      <c r="C63" s="3">
        <v>-0.06880159589405999</v>
      </c>
    </row>
    <row r="64" spans="1:3" ht="12">
      <c r="A64" s="3">
        <v>40</v>
      </c>
      <c r="B64" s="3">
        <v>14.288242654593446</v>
      </c>
      <c r="C64" s="3">
        <v>-0.20024386824956153</v>
      </c>
    </row>
    <row r="65" spans="1:3" ht="12">
      <c r="A65" s="3">
        <v>41</v>
      </c>
      <c r="B65" s="3">
        <v>14.2543647756995</v>
      </c>
      <c r="C65" s="3">
        <v>-0.187526011771455</v>
      </c>
    </row>
    <row r="66" spans="1:3" ht="12">
      <c r="A66" s="3">
        <v>42</v>
      </c>
      <c r="B66" s="3">
        <v>14.220486896805552</v>
      </c>
      <c r="C66" s="3">
        <v>-0.18608501544741962</v>
      </c>
    </row>
    <row r="67" spans="1:3" ht="12">
      <c r="A67" s="3">
        <v>43</v>
      </c>
      <c r="B67" s="3">
        <v>14.186609017911604</v>
      </c>
      <c r="C67" s="3">
        <v>-0.1676467260689396</v>
      </c>
    </row>
    <row r="68" spans="1:3" ht="12">
      <c r="A68" s="3">
        <v>44</v>
      </c>
      <c r="B68" s="3">
        <v>14.152731139017657</v>
      </c>
      <c r="C68" s="3">
        <v>-0.1497937450694593</v>
      </c>
    </row>
    <row r="69" spans="1:3" ht="12">
      <c r="A69" s="3">
        <v>45</v>
      </c>
      <c r="B69" s="3">
        <v>14.11885326012371</v>
      </c>
      <c r="C69" s="3">
        <v>-0.12895923546705212</v>
      </c>
    </row>
    <row r="70" spans="1:3" ht="12">
      <c r="A70" s="3">
        <v>46</v>
      </c>
      <c r="B70" s="3">
        <v>14.084975381229762</v>
      </c>
      <c r="C70" s="3">
        <v>-0.14368804509467736</v>
      </c>
    </row>
    <row r="71" spans="1:3" ht="12">
      <c r="A71" s="3">
        <v>47</v>
      </c>
      <c r="B71" s="3">
        <v>14.051097502335814</v>
      </c>
      <c r="C71" s="3">
        <v>-0.11841831964912508</v>
      </c>
    </row>
    <row r="72" spans="1:3" ht="12">
      <c r="A72" s="3">
        <v>48</v>
      </c>
      <c r="B72" s="3">
        <v>14.017219623441868</v>
      </c>
      <c r="C72" s="3">
        <v>-0.0905183783464647</v>
      </c>
    </row>
    <row r="73" spans="1:3" ht="12">
      <c r="A73" s="3">
        <v>49</v>
      </c>
      <c r="B73" s="3">
        <v>13.983341744547921</v>
      </c>
      <c r="C73" s="3">
        <v>-0.058356346378662494</v>
      </c>
    </row>
    <row r="74" spans="1:3" ht="12">
      <c r="A74" s="3">
        <v>50</v>
      </c>
      <c r="B74" s="3">
        <v>13.949463865653973</v>
      </c>
      <c r="C74" s="3">
        <v>-0.04890928133252004</v>
      </c>
    </row>
    <row r="75" spans="1:3" ht="12">
      <c r="A75" s="3">
        <v>51</v>
      </c>
      <c r="B75" s="3">
        <v>13.915585986760025</v>
      </c>
      <c r="C75" s="3">
        <v>-0.06655361587837305</v>
      </c>
    </row>
    <row r="76" spans="1:3" ht="12">
      <c r="A76" s="3">
        <v>52</v>
      </c>
      <c r="B76" s="3">
        <v>13.881708107866078</v>
      </c>
      <c r="C76" s="3">
        <v>-0.054251192633444134</v>
      </c>
    </row>
    <row r="77" spans="1:3" ht="12">
      <c r="A77" s="3">
        <v>53</v>
      </c>
      <c r="B77" s="3">
        <v>13.847830228972132</v>
      </c>
      <c r="C77" s="3">
        <v>-0.11997234449322747</v>
      </c>
    </row>
    <row r="78" spans="1:3" ht="12">
      <c r="A78" s="3">
        <v>54</v>
      </c>
      <c r="B78" s="3">
        <v>13.813952350078184</v>
      </c>
      <c r="C78" s="3">
        <v>-0.093683674250574</v>
      </c>
    </row>
    <row r="79" spans="1:3" ht="12">
      <c r="A79" s="3">
        <v>55</v>
      </c>
      <c r="B79" s="3">
        <v>13.780074471184236</v>
      </c>
      <c r="C79" s="3">
        <v>-0.06434668014709821</v>
      </c>
    </row>
    <row r="80" spans="1:3" ht="12">
      <c r="A80" s="3">
        <v>56</v>
      </c>
      <c r="B80" s="3">
        <v>13.74619659229029</v>
      </c>
      <c r="C80" s="3">
        <v>-0.041584076041992546</v>
      </c>
    </row>
    <row r="81" spans="1:3" ht="12">
      <c r="A81" s="3">
        <v>57</v>
      </c>
      <c r="B81" s="3">
        <v>13.712318713396343</v>
      </c>
      <c r="C81" s="3">
        <v>-0.0547270928991459</v>
      </c>
    </row>
    <row r="82" spans="1:3" ht="12">
      <c r="A82" s="3">
        <v>58</v>
      </c>
      <c r="B82" s="3">
        <v>13.678440834502394</v>
      </c>
      <c r="C82" s="3">
        <v>-0.03004681769710693</v>
      </c>
    </row>
    <row r="83" spans="1:3" ht="12">
      <c r="A83" s="3">
        <v>59</v>
      </c>
      <c r="B83" s="3">
        <v>13.644562955608446</v>
      </c>
      <c r="C83" s="3">
        <v>0.0036088408124062</v>
      </c>
    </row>
    <row r="84" spans="1:3" ht="12">
      <c r="A84" s="3">
        <v>60</v>
      </c>
      <c r="B84" s="3">
        <v>13.6106850767145</v>
      </c>
      <c r="C84" s="3">
        <v>0.027998799937780205</v>
      </c>
    </row>
    <row r="85" spans="1:3" ht="12">
      <c r="A85" s="3">
        <v>61</v>
      </c>
      <c r="B85" s="3">
        <v>13.576807197820553</v>
      </c>
      <c r="C85" s="3">
        <v>0.060227200324669994</v>
      </c>
    </row>
    <row r="86" spans="1:3" ht="12">
      <c r="A86" s="3">
        <v>62</v>
      </c>
      <c r="B86" s="3">
        <v>13.542929318926605</v>
      </c>
      <c r="C86" s="3">
        <v>0.059647885798314704</v>
      </c>
    </row>
    <row r="87" spans="1:3" ht="12">
      <c r="A87" s="3">
        <v>63</v>
      </c>
      <c r="B87" s="3">
        <v>13.509051440032657</v>
      </c>
      <c r="C87" s="3">
        <v>0.08388790280180203</v>
      </c>
    </row>
    <row r="88" spans="1:3" ht="12">
      <c r="A88" s="3">
        <v>64</v>
      </c>
      <c r="B88" s="3">
        <v>13.47517356113871</v>
      </c>
      <c r="C88" s="3">
        <v>0.11436444766780696</v>
      </c>
    </row>
    <row r="89" spans="1:3" ht="12">
      <c r="A89" s="3">
        <v>65</v>
      </c>
      <c r="B89" s="3">
        <v>13.441295682244764</v>
      </c>
      <c r="C89" s="3">
        <v>0.12748534926576838</v>
      </c>
    </row>
    <row r="90" spans="1:3" ht="12">
      <c r="A90" s="3">
        <v>66</v>
      </c>
      <c r="B90" s="3">
        <v>13.407417803350816</v>
      </c>
      <c r="C90" s="3">
        <v>0.15544572452733263</v>
      </c>
    </row>
    <row r="91" spans="1:3" ht="12">
      <c r="A91" s="3">
        <v>67</v>
      </c>
      <c r="B91" s="3">
        <v>13.373539924456868</v>
      </c>
      <c r="C91" s="3">
        <v>0.1806539201665931</v>
      </c>
    </row>
    <row r="92" spans="1:3" ht="12">
      <c r="A92" s="3">
        <v>68</v>
      </c>
      <c r="B92" s="3">
        <v>13.339662045562921</v>
      </c>
      <c r="C92" s="3">
        <v>0.1675132910624253</v>
      </c>
    </row>
    <row r="93" spans="1:3" ht="12">
      <c r="A93" s="3">
        <v>69</v>
      </c>
      <c r="B93" s="3">
        <v>13.305784166668975</v>
      </c>
      <c r="C93" s="3">
        <v>0.1756931778373918</v>
      </c>
    </row>
    <row r="94" spans="1:3" ht="12">
      <c r="A94" s="3">
        <v>70</v>
      </c>
      <c r="B94" s="3">
        <v>13.271906287775026</v>
      </c>
      <c r="C94" s="3">
        <v>0.2018376429836337</v>
      </c>
    </row>
    <row r="95" spans="1:3" ht="12">
      <c r="A95" s="3">
        <v>71</v>
      </c>
      <c r="B95" s="3">
        <v>13.238028408881078</v>
      </c>
      <c r="C95" s="3">
        <v>0.2198867816847212</v>
      </c>
    </row>
    <row r="96" spans="1:3" ht="12">
      <c r="A96" s="3">
        <v>72</v>
      </c>
      <c r="B96" s="3">
        <v>13.204150529987132</v>
      </c>
      <c r="C96" s="3">
        <v>0.2525356327651185</v>
      </c>
    </row>
    <row r="97" spans="1:3" ht="12">
      <c r="A97" s="3">
        <v>73</v>
      </c>
      <c r="B97" s="3">
        <v>13.170272651093185</v>
      </c>
      <c r="C97" s="3">
        <v>0.27008034974836725</v>
      </c>
    </row>
    <row r="98" spans="1:3" ht="12">
      <c r="A98" s="3">
        <v>74</v>
      </c>
      <c r="B98" s="3">
        <v>13.136394772199237</v>
      </c>
      <c r="C98" s="3">
        <v>0.29735304401768303</v>
      </c>
    </row>
    <row r="99" spans="1:3" ht="12.75" thickBot="1">
      <c r="A99" s="4">
        <v>75</v>
      </c>
      <c r="B99" s="4">
        <v>13.102516893305289</v>
      </c>
      <c r="C99" s="4">
        <v>0.3295713199263677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J1">
      <selection activeCell="G27" sqref="G27"/>
    </sheetView>
  </sheetViews>
  <sheetFormatPr defaultColWidth="11.421875" defaultRowHeight="12.75"/>
  <cols>
    <col min="1" max="16384" width="8.8515625" style="0" customWidth="1"/>
  </cols>
  <sheetData>
    <row r="1" ht="12">
      <c r="A1" t="s">
        <v>4</v>
      </c>
    </row>
    <row r="2" ht="12.75" thickBot="1"/>
    <row r="3" spans="1:2" ht="12">
      <c r="A3" s="6" t="s">
        <v>5</v>
      </c>
      <c r="B3" s="6"/>
    </row>
    <row r="4" spans="1:2" ht="12">
      <c r="A4" s="3" t="s">
        <v>6</v>
      </c>
      <c r="B4" s="3">
        <v>0.984565660840355</v>
      </c>
    </row>
    <row r="5" spans="1:2" ht="12">
      <c r="A5" s="3" t="s">
        <v>7</v>
      </c>
      <c r="B5" s="3">
        <v>0.969369540506005</v>
      </c>
    </row>
    <row r="6" spans="1:2" ht="12">
      <c r="A6" s="3" t="s">
        <v>8</v>
      </c>
      <c r="B6" s="3">
        <v>0.9689499451704708</v>
      </c>
    </row>
    <row r="7" spans="1:2" ht="12">
      <c r="A7" s="3" t="s">
        <v>9</v>
      </c>
      <c r="B7" s="3">
        <v>0.13632248381099368</v>
      </c>
    </row>
    <row r="8" spans="1:2" ht="12.75" thickBot="1">
      <c r="A8" s="4" t="s">
        <v>10</v>
      </c>
      <c r="B8" s="4">
        <v>75</v>
      </c>
    </row>
    <row r="10" ht="12.75" thickBot="1">
      <c r="A10" t="s">
        <v>11</v>
      </c>
    </row>
    <row r="11" spans="1:6" ht="12">
      <c r="A11" s="5"/>
      <c r="B11" s="5" t="s">
        <v>16</v>
      </c>
      <c r="C11" s="5" t="s">
        <v>17</v>
      </c>
      <c r="D11" s="5" t="s">
        <v>18</v>
      </c>
      <c r="E11" s="5" t="s">
        <v>19</v>
      </c>
      <c r="F11" s="5" t="s">
        <v>20</v>
      </c>
    </row>
    <row r="12" spans="1:6" ht="12">
      <c r="A12" s="3" t="s">
        <v>12</v>
      </c>
      <c r="B12" s="3">
        <v>1</v>
      </c>
      <c r="C12" s="3">
        <v>42.93324337410944</v>
      </c>
      <c r="D12" s="3">
        <v>42.93324337410944</v>
      </c>
      <c r="E12" s="3">
        <v>2310.24860958457</v>
      </c>
      <c r="F12" s="3">
        <v>5.247676775735969E-57</v>
      </c>
    </row>
    <row r="13" spans="1:6" ht="12">
      <c r="A13" s="3" t="s">
        <v>13</v>
      </c>
      <c r="B13" s="3">
        <v>73</v>
      </c>
      <c r="C13" s="3">
        <v>1.3566188302451003</v>
      </c>
      <c r="D13" s="3">
        <v>0.018583819592398635</v>
      </c>
      <c r="E13" s="3"/>
      <c r="F13" s="3"/>
    </row>
    <row r="14" spans="1:6" ht="12.75" thickBot="1">
      <c r="A14" s="4" t="s">
        <v>14</v>
      </c>
      <c r="B14" s="4">
        <v>74</v>
      </c>
      <c r="C14" s="4">
        <v>44.289862204354534</v>
      </c>
      <c r="D14" s="4"/>
      <c r="E14" s="4"/>
      <c r="F14" s="4"/>
    </row>
    <row r="15" ht="12.75" thickBot="1"/>
    <row r="16" spans="1:9" ht="12">
      <c r="A16" s="5"/>
      <c r="B16" s="5" t="s">
        <v>21</v>
      </c>
      <c r="C16" s="5" t="s">
        <v>9</v>
      </c>
      <c r="D16" s="5" t="s">
        <v>22</v>
      </c>
      <c r="E16" s="5" t="s">
        <v>23</v>
      </c>
      <c r="F16" s="5" t="s">
        <v>24</v>
      </c>
      <c r="G16" s="5" t="s">
        <v>25</v>
      </c>
      <c r="H16" s="5" t="s">
        <v>26</v>
      </c>
      <c r="I16" s="5" t="s">
        <v>27</v>
      </c>
    </row>
    <row r="17" spans="1:9" ht="12">
      <c r="A17" s="3" t="s">
        <v>15</v>
      </c>
      <c r="B17" s="3">
        <v>17.156012596014442</v>
      </c>
      <c r="C17" s="3">
        <v>0.06034395420274539</v>
      </c>
      <c r="D17" s="3">
        <v>284.30375209375853</v>
      </c>
      <c r="E17" s="3">
        <v>6.915561063624747E-113</v>
      </c>
      <c r="F17" s="3">
        <v>17.035747270442226</v>
      </c>
      <c r="G17" s="3">
        <v>17.276277921586658</v>
      </c>
      <c r="H17" s="3">
        <v>17.035747270442226</v>
      </c>
      <c r="I17" s="3">
        <v>17.276277921586658</v>
      </c>
    </row>
    <row r="18" spans="1:9" ht="12.75" thickBot="1">
      <c r="A18" s="4" t="s">
        <v>31</v>
      </c>
      <c r="B18" s="4">
        <v>-0.833700140736749</v>
      </c>
      <c r="C18" s="4">
        <v>0.01734524809327304</v>
      </c>
      <c r="D18" s="4">
        <v>-48.06504561096942</v>
      </c>
      <c r="E18" s="4">
        <v>5.247676775735819E-57</v>
      </c>
      <c r="F18" s="4">
        <v>-0.8682691698404704</v>
      </c>
      <c r="G18" s="4">
        <v>-0.7991311116330276</v>
      </c>
      <c r="H18" s="4">
        <v>-0.8682691698404704</v>
      </c>
      <c r="I18" s="4">
        <v>-0.7991311116330276</v>
      </c>
    </row>
    <row r="22" ht="12">
      <c r="A22" t="s">
        <v>28</v>
      </c>
    </row>
    <row r="23" ht="12.75" thickBot="1"/>
    <row r="24" spans="1:3" ht="12">
      <c r="A24" s="5" t="s">
        <v>29</v>
      </c>
      <c r="B24" s="5" t="s">
        <v>37</v>
      </c>
      <c r="C24" s="5" t="s">
        <v>30</v>
      </c>
    </row>
    <row r="25" spans="1:3" ht="12">
      <c r="A25" s="3">
        <v>1</v>
      </c>
      <c r="B25" s="3">
        <v>17.156012596014442</v>
      </c>
      <c r="C25" s="3">
        <v>-0.395705333401434</v>
      </c>
    </row>
    <row r="26" spans="1:3" ht="12">
      <c r="A26" s="3">
        <v>2</v>
      </c>
      <c r="B26" s="3">
        <v>16.578135694030333</v>
      </c>
      <c r="C26" s="3">
        <v>-0.20750795643803244</v>
      </c>
    </row>
    <row r="27" spans="1:3" ht="12">
      <c r="A27" s="3">
        <v>3</v>
      </c>
      <c r="B27" s="3">
        <v>16.240099376336715</v>
      </c>
      <c r="C27" s="3">
        <v>-0.1659949031256147</v>
      </c>
    </row>
    <row r="28" spans="1:3" ht="12">
      <c r="A28" s="3">
        <v>4</v>
      </c>
      <c r="B28" s="3">
        <v>16.00025879204623</v>
      </c>
      <c r="C28" s="3">
        <v>-0.34419764830396815</v>
      </c>
    </row>
    <row r="29" spans="1:3" ht="12">
      <c r="A29" s="3">
        <v>5</v>
      </c>
      <c r="B29" s="3">
        <v>15.814223981911073</v>
      </c>
      <c r="C29" s="3">
        <v>-0.23424447645470536</v>
      </c>
    </row>
    <row r="30" spans="1:3" ht="12">
      <c r="A30" s="3">
        <v>6</v>
      </c>
      <c r="B30" s="3">
        <v>15.66222247435261</v>
      </c>
      <c r="C30" s="3">
        <v>-0.10132052195781505</v>
      </c>
    </row>
    <row r="31" spans="1:3" ht="12">
      <c r="A31" s="3">
        <v>7</v>
      </c>
      <c r="B31" s="3">
        <v>15.533707030885958</v>
      </c>
      <c r="C31" s="3">
        <v>-0.029065698618339297</v>
      </c>
    </row>
    <row r="32" spans="1:3" ht="12">
      <c r="A32" s="3">
        <v>8</v>
      </c>
      <c r="B32" s="3">
        <v>15.42238189006212</v>
      </c>
      <c r="C32" s="3">
        <v>0.07512628311070024</v>
      </c>
    </row>
    <row r="33" spans="1:3" ht="12">
      <c r="A33" s="3">
        <v>9</v>
      </c>
      <c r="B33" s="3">
        <v>15.324186156658993</v>
      </c>
      <c r="C33" s="3">
        <v>0.1699394349179837</v>
      </c>
    </row>
    <row r="34" spans="1:3" ht="12">
      <c r="A34" s="3">
        <v>10</v>
      </c>
      <c r="B34" s="3">
        <v>15.236347079926965</v>
      </c>
      <c r="C34" s="3">
        <v>0.08830757294842506</v>
      </c>
    </row>
    <row r="35" spans="1:3" ht="12">
      <c r="A35" s="3">
        <v>11</v>
      </c>
      <c r="B35" s="3">
        <v>15.156886969610454</v>
      </c>
      <c r="C35" s="3">
        <v>0.14591872526180083</v>
      </c>
    </row>
    <row r="36" spans="1:3" ht="12">
      <c r="A36" s="3">
        <v>12</v>
      </c>
      <c r="B36" s="3">
        <v>15.084345572368502</v>
      </c>
      <c r="C36" s="3">
        <v>0.18556158837625603</v>
      </c>
    </row>
    <row r="37" spans="1:3" ht="12">
      <c r="A37" s="3">
        <v>13</v>
      </c>
      <c r="B37" s="3">
        <v>15.017613955716126</v>
      </c>
      <c r="C37" s="3">
        <v>0.25057099101621283</v>
      </c>
    </row>
    <row r="38" spans="1:3" ht="12">
      <c r="A38" s="3">
        <v>14</v>
      </c>
      <c r="B38" s="3">
        <v>14.955830128901852</v>
      </c>
      <c r="C38" s="3">
        <v>0.27453090543521164</v>
      </c>
    </row>
    <row r="39" spans="1:3" ht="12">
      <c r="A39" s="3">
        <v>15</v>
      </c>
      <c r="B39" s="3">
        <v>14.898310762233347</v>
      </c>
      <c r="C39" s="3">
        <v>0.12461058341358466</v>
      </c>
    </row>
    <row r="40" spans="1:3" ht="12">
      <c r="A40" s="3">
        <v>16</v>
      </c>
      <c r="B40" s="3">
        <v>14.844504988078013</v>
      </c>
      <c r="C40" s="3">
        <v>0.1434499355096559</v>
      </c>
    </row>
    <row r="41" spans="1:3" ht="12">
      <c r="A41" s="3">
        <v>17</v>
      </c>
      <c r="B41" s="3">
        <v>14.793962232337538</v>
      </c>
      <c r="C41" s="3">
        <v>0.12051788379982753</v>
      </c>
    </row>
    <row r="42" spans="1:3" ht="12">
      <c r="A42" s="3">
        <v>18</v>
      </c>
      <c r="B42" s="3">
        <v>14.746309254674884</v>
      </c>
      <c r="C42" s="3">
        <v>0.10477084048740615</v>
      </c>
    </row>
    <row r="43" spans="1:3" ht="12">
      <c r="A43" s="3">
        <v>19</v>
      </c>
      <c r="B43" s="3">
        <v>14.70123340469261</v>
      </c>
      <c r="C43" s="3">
        <v>0.11995547004927154</v>
      </c>
    </row>
    <row r="44" spans="1:3" ht="12">
      <c r="A44" s="3">
        <v>20</v>
      </c>
      <c r="B44" s="3">
        <v>14.658470177942858</v>
      </c>
      <c r="C44" s="3">
        <v>0.13803849377536537</v>
      </c>
    </row>
    <row r="45" spans="1:3" ht="12">
      <c r="A45" s="3">
        <v>21</v>
      </c>
      <c r="B45" s="3">
        <v>14.617793811208234</v>
      </c>
      <c r="C45" s="3">
        <v>0.11665437251382293</v>
      </c>
    </row>
    <row r="46" spans="1:3" ht="12">
      <c r="A46" s="3">
        <v>22</v>
      </c>
      <c r="B46" s="3">
        <v>14.579010067626347</v>
      </c>
      <c r="C46" s="3">
        <v>0.09142292393684492</v>
      </c>
    </row>
    <row r="47" spans="1:3" ht="12">
      <c r="A47" s="3">
        <v>23</v>
      </c>
      <c r="B47" s="3">
        <v>14.541950626915048</v>
      </c>
      <c r="C47" s="3">
        <v>0.06540337035400512</v>
      </c>
    </row>
    <row r="48" spans="1:3" ht="12">
      <c r="A48" s="3">
        <v>24</v>
      </c>
      <c r="B48" s="3">
        <v>14.506468670384395</v>
      </c>
      <c r="C48" s="3">
        <v>0.07689618220075367</v>
      </c>
    </row>
    <row r="49" spans="1:3" ht="12">
      <c r="A49" s="3">
        <v>25</v>
      </c>
      <c r="B49" s="3">
        <v>14.472435367807703</v>
      </c>
      <c r="C49" s="3">
        <v>0.0896835136215568</v>
      </c>
    </row>
    <row r="50" spans="1:3" ht="12">
      <c r="A50" s="3">
        <v>26</v>
      </c>
      <c r="B50" s="3">
        <v>14.439737053732017</v>
      </c>
      <c r="C50" s="3">
        <v>0.11211953235794958</v>
      </c>
    </row>
    <row r="51" spans="1:3" ht="12">
      <c r="A51" s="3">
        <v>27</v>
      </c>
      <c r="B51" s="3">
        <v>14.408272936981266</v>
      </c>
      <c r="C51" s="3">
        <v>0.12730614817166952</v>
      </c>
    </row>
    <row r="52" spans="1:3" ht="12">
      <c r="A52" s="3">
        <v>28</v>
      </c>
      <c r="B52" s="3">
        <v>14.377953226917745</v>
      </c>
      <c r="C52" s="3">
        <v>0.1463046935347343</v>
      </c>
    </row>
    <row r="53" spans="1:3" ht="12">
      <c r="A53" s="3">
        <v>29</v>
      </c>
      <c r="B53" s="3">
        <v>14.34869758865245</v>
      </c>
      <c r="C53" s="3">
        <v>0.16098312645275925</v>
      </c>
    </row>
    <row r="54" spans="1:3" ht="12">
      <c r="A54" s="3">
        <v>30</v>
      </c>
      <c r="B54" s="3">
        <v>14.32043386024924</v>
      </c>
      <c r="C54" s="3">
        <v>0.11873767083213949</v>
      </c>
    </row>
    <row r="55" spans="1:3" ht="12">
      <c r="A55" s="3">
        <v>31</v>
      </c>
      <c r="B55" s="3">
        <v>14.29309698034698</v>
      </c>
      <c r="C55" s="3">
        <v>0.12080932224647967</v>
      </c>
    </row>
    <row r="56" spans="1:3" ht="12">
      <c r="A56" s="3">
        <v>32</v>
      </c>
      <c r="B56" s="3">
        <v>14.266628086093906</v>
      </c>
      <c r="C56" s="3">
        <v>0.12162317856721572</v>
      </c>
    </row>
    <row r="57" spans="1:3" ht="12">
      <c r="A57" s="3">
        <v>33</v>
      </c>
      <c r="B57" s="3">
        <v>14.24097374993273</v>
      </c>
      <c r="C57" s="3">
        <v>0.11421749132462367</v>
      </c>
    </row>
    <row r="58" spans="1:3" ht="12">
      <c r="A58" s="3">
        <v>34</v>
      </c>
      <c r="B58" s="3">
        <v>14.216085330353431</v>
      </c>
      <c r="C58" s="3">
        <v>0.13111115443087407</v>
      </c>
    </row>
    <row r="59" spans="1:3" ht="12">
      <c r="A59" s="3">
        <v>35</v>
      </c>
      <c r="B59" s="3">
        <v>14.19191841678259</v>
      </c>
      <c r="C59" s="3">
        <v>0.12938029819039087</v>
      </c>
    </row>
    <row r="60" spans="1:3" ht="12">
      <c r="A60" s="3">
        <v>36</v>
      </c>
      <c r="B60" s="3">
        <v>14.168432352690777</v>
      </c>
      <c r="C60" s="3">
        <v>0.14942922077191945</v>
      </c>
    </row>
    <row r="61" spans="1:3" ht="12">
      <c r="A61" s="3">
        <v>37</v>
      </c>
      <c r="B61" s="3">
        <v>14.145589824054104</v>
      </c>
      <c r="C61" s="3">
        <v>0.14030616526020445</v>
      </c>
    </row>
    <row r="62" spans="1:3" ht="12">
      <c r="A62" s="3">
        <v>38</v>
      </c>
      <c r="B62" s="3">
        <v>14.123356502708504</v>
      </c>
      <c r="C62" s="3">
        <v>0.13088177762924147</v>
      </c>
    </row>
    <row r="63" spans="1:3" ht="12">
      <c r="A63" s="3">
        <v>39</v>
      </c>
      <c r="B63" s="3">
        <v>14.1017007360384</v>
      </c>
      <c r="C63" s="3">
        <v>0.15161820155493366</v>
      </c>
    </row>
    <row r="64" spans="1:3" ht="12">
      <c r="A64" s="3">
        <v>40</v>
      </c>
      <c r="B64" s="3">
        <v>14.080593275958751</v>
      </c>
      <c r="C64" s="3">
        <v>0.007405510385133596</v>
      </c>
    </row>
    <row r="65" spans="1:3" ht="12">
      <c r="A65" s="3">
        <v>41</v>
      </c>
      <c r="B65" s="3">
        <v>14.060007041367001</v>
      </c>
      <c r="C65" s="3">
        <v>0.006831722561043918</v>
      </c>
    </row>
    <row r="66" spans="1:3" ht="12">
      <c r="A66" s="3">
        <v>42</v>
      </c>
      <c r="B66" s="3">
        <v>14.039916909224127</v>
      </c>
      <c r="C66" s="3">
        <v>-0.0055150278659947816</v>
      </c>
    </row>
    <row r="67" spans="1:3" ht="12">
      <c r="A67" s="3">
        <v>43</v>
      </c>
      <c r="B67" s="3">
        <v>14.020299530221642</v>
      </c>
      <c r="C67" s="3">
        <v>-0.001337238378978256</v>
      </c>
    </row>
    <row r="68" spans="1:3" ht="12">
      <c r="A68" s="3">
        <v>44</v>
      </c>
      <c r="B68" s="3">
        <v>14.00113316564224</v>
      </c>
      <c r="C68" s="3">
        <v>0.0018042283059571673</v>
      </c>
    </row>
    <row r="69" spans="1:3" ht="12">
      <c r="A69" s="3">
        <v>45</v>
      </c>
      <c r="B69" s="3">
        <v>13.982397542555622</v>
      </c>
      <c r="C69" s="3">
        <v>0.00749648210103615</v>
      </c>
    </row>
    <row r="70" spans="1:3" ht="12">
      <c r="A70" s="3">
        <v>46</v>
      </c>
      <c r="B70" s="3">
        <v>13.964073724930941</v>
      </c>
      <c r="C70" s="3">
        <v>-0.022786388795855927</v>
      </c>
    </row>
    <row r="71" spans="1:3" ht="12">
      <c r="A71" s="3">
        <v>47</v>
      </c>
      <c r="B71" s="3">
        <v>13.94614399861151</v>
      </c>
      <c r="C71" s="3">
        <v>-0.013464815924820073</v>
      </c>
    </row>
    <row r="72" spans="1:3" ht="12">
      <c r="A72" s="3">
        <v>48</v>
      </c>
      <c r="B72" s="3">
        <v>13.928591768400288</v>
      </c>
      <c r="C72" s="3">
        <v>-0.00189052330488515</v>
      </c>
    </row>
    <row r="73" spans="1:3" ht="12">
      <c r="A73" s="3">
        <v>49</v>
      </c>
      <c r="B73" s="3">
        <v>13.911401465757475</v>
      </c>
      <c r="C73" s="3">
        <v>0.013583932411783906</v>
      </c>
    </row>
    <row r="74" spans="1:3" ht="12">
      <c r="A74" s="3">
        <v>50</v>
      </c>
      <c r="B74" s="3">
        <v>13.894558465823597</v>
      </c>
      <c r="C74" s="3">
        <v>0.0059961184978565285</v>
      </c>
    </row>
    <row r="75" spans="1:3" ht="12">
      <c r="A75" s="3">
        <v>51</v>
      </c>
      <c r="B75" s="3">
        <v>13.878049012659815</v>
      </c>
      <c r="C75" s="3">
        <v>-0.029016641778163432</v>
      </c>
    </row>
    <row r="76" spans="1:3" ht="12">
      <c r="A76" s="3">
        <v>52</v>
      </c>
      <c r="B76" s="3">
        <v>13.86186015174791</v>
      </c>
      <c r="C76" s="3">
        <v>-0.03440323651527599</v>
      </c>
    </row>
    <row r="77" spans="1:3" ht="12">
      <c r="A77" s="3">
        <v>53</v>
      </c>
      <c r="B77" s="3">
        <v>13.84597966892006</v>
      </c>
      <c r="C77" s="3">
        <v>-0.11812178444115595</v>
      </c>
    </row>
    <row r="78" spans="1:3" ht="12">
      <c r="A78" s="3">
        <v>54</v>
      </c>
      <c r="B78" s="3">
        <v>13.83039603499716</v>
      </c>
      <c r="C78" s="3">
        <v>-0.11012735916954952</v>
      </c>
    </row>
    <row r="79" spans="1:3" ht="12">
      <c r="A79" s="3">
        <v>55</v>
      </c>
      <c r="B79" s="3">
        <v>13.815098355507086</v>
      </c>
      <c r="C79" s="3">
        <v>-0.09937056446994852</v>
      </c>
    </row>
    <row r="80" spans="1:3" ht="12">
      <c r="A80" s="3">
        <v>56</v>
      </c>
      <c r="B80" s="3">
        <v>13.800076324933638</v>
      </c>
      <c r="C80" s="3">
        <v>-0.09546380868534143</v>
      </c>
    </row>
    <row r="81" spans="1:3" ht="12">
      <c r="A81" s="3">
        <v>57</v>
      </c>
      <c r="B81" s="3">
        <v>13.785320185014886</v>
      </c>
      <c r="C81" s="3">
        <v>-0.12772856451768888</v>
      </c>
    </row>
    <row r="82" spans="1:3" ht="12">
      <c r="A82" s="3">
        <v>58</v>
      </c>
      <c r="B82" s="3">
        <v>13.770820686668344</v>
      </c>
      <c r="C82" s="3">
        <v>-0.1224266698630565</v>
      </c>
    </row>
    <row r="83" spans="1:3" ht="12">
      <c r="A83" s="3">
        <v>59</v>
      </c>
      <c r="B83" s="3">
        <v>13.756569055170878</v>
      </c>
      <c r="C83" s="3">
        <v>-0.10839725875002593</v>
      </c>
    </row>
    <row r="84" spans="1:3" ht="12">
      <c r="A84" s="3">
        <v>60</v>
      </c>
      <c r="B84" s="3">
        <v>13.742556958265133</v>
      </c>
      <c r="C84" s="3">
        <v>-0.10387308161285347</v>
      </c>
    </row>
    <row r="85" spans="1:3" ht="12">
      <c r="A85" s="3">
        <v>61</v>
      </c>
      <c r="B85" s="3">
        <v>13.728776476902128</v>
      </c>
      <c r="C85" s="3">
        <v>-0.09174207875690499</v>
      </c>
    </row>
    <row r="86" spans="1:3" ht="12">
      <c r="A86" s="3">
        <v>62</v>
      </c>
      <c r="B86" s="3">
        <v>13.715220078362872</v>
      </c>
      <c r="C86" s="3">
        <v>-0.11264287363795233</v>
      </c>
    </row>
    <row r="87" spans="1:3" ht="12">
      <c r="A87" s="3">
        <v>63</v>
      </c>
      <c r="B87" s="3">
        <v>13.701880591530509</v>
      </c>
      <c r="C87" s="3">
        <v>-0.10894124869605015</v>
      </c>
    </row>
    <row r="88" spans="1:3" ht="12">
      <c r="A88" s="3">
        <v>64</v>
      </c>
      <c r="B88" s="3">
        <v>13.6887511841098</v>
      </c>
      <c r="C88" s="3">
        <v>-0.09921317530328189</v>
      </c>
    </row>
    <row r="89" spans="1:3" ht="12">
      <c r="A89" s="3">
        <v>65</v>
      </c>
      <c r="B89" s="3">
        <v>13.675825341612756</v>
      </c>
      <c r="C89" s="3">
        <v>-0.10704431010222315</v>
      </c>
    </row>
    <row r="90" spans="1:3" ht="12">
      <c r="A90" s="3">
        <v>66</v>
      </c>
      <c r="B90" s="3">
        <v>13.663096847948623</v>
      </c>
      <c r="C90" s="3">
        <v>-0.10023332007047436</v>
      </c>
    </row>
    <row r="91" spans="1:3" ht="12">
      <c r="A91" s="3">
        <v>67</v>
      </c>
      <c r="B91" s="3">
        <v>13.650559767473425</v>
      </c>
      <c r="C91" s="3">
        <v>-0.09636592284996404</v>
      </c>
    </row>
    <row r="92" spans="1:3" ht="12">
      <c r="A92" s="3">
        <v>68</v>
      </c>
      <c r="B92" s="3">
        <v>13.638208428369325</v>
      </c>
      <c r="C92" s="3">
        <v>-0.13103309174397815</v>
      </c>
    </row>
    <row r="93" spans="1:3" ht="12">
      <c r="A93" s="3">
        <v>69</v>
      </c>
      <c r="B93" s="3">
        <v>13.626037407237321</v>
      </c>
      <c r="C93" s="3">
        <v>-0.1445600627309549</v>
      </c>
    </row>
    <row r="94" spans="1:3" ht="12">
      <c r="A94" s="3">
        <v>70</v>
      </c>
      <c r="B94" s="3">
        <v>13.614041514798483</v>
      </c>
      <c r="C94" s="3">
        <v>-0.14029758403982306</v>
      </c>
    </row>
    <row r="95" spans="1:3" ht="12">
      <c r="A95" s="3">
        <v>71</v>
      </c>
      <c r="B95" s="3">
        <v>13.602215782609388</v>
      </c>
      <c r="C95" s="3">
        <v>-0.1443005920435887</v>
      </c>
    </row>
    <row r="96" spans="1:3" ht="12">
      <c r="A96" s="3">
        <v>72</v>
      </c>
      <c r="B96" s="3">
        <v>13.59055545070667</v>
      </c>
      <c r="C96" s="3">
        <v>-0.1338692879544201</v>
      </c>
    </row>
    <row r="97" spans="1:3" ht="12">
      <c r="A97" s="3">
        <v>73</v>
      </c>
      <c r="B97" s="3">
        <v>13.579055956103716</v>
      </c>
      <c r="C97" s="3">
        <v>-0.13870295526216303</v>
      </c>
    </row>
    <row r="98" spans="1:3" ht="12">
      <c r="A98" s="3">
        <v>74</v>
      </c>
      <c r="B98" s="3">
        <v>13.567712922069996</v>
      </c>
      <c r="C98" s="3">
        <v>-0.13396510585307553</v>
      </c>
    </row>
    <row r="99" spans="1:3" ht="12.75" thickBot="1">
      <c r="A99" s="4">
        <v>75</v>
      </c>
      <c r="B99" s="4">
        <v>13.556522148129979</v>
      </c>
      <c r="C99" s="4">
        <v>-0.12443393489832211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M25" sqref="M25"/>
    </sheetView>
  </sheetViews>
  <sheetFormatPr defaultColWidth="11.421875" defaultRowHeight="12.75"/>
  <cols>
    <col min="1" max="16384" width="8.8515625" style="0" customWidth="1"/>
  </cols>
  <sheetData>
    <row r="1" ht="12">
      <c r="A1" t="s">
        <v>4</v>
      </c>
    </row>
    <row r="2" ht="12.75" thickBot="1"/>
    <row r="3" spans="1:2" ht="12">
      <c r="A3" s="6" t="s">
        <v>5</v>
      </c>
      <c r="B3" s="6"/>
    </row>
    <row r="4" spans="1:2" ht="12">
      <c r="A4" s="3" t="s">
        <v>6</v>
      </c>
      <c r="B4" s="3">
        <v>0.8897049442449223</v>
      </c>
    </row>
    <row r="5" spans="1:2" ht="12">
      <c r="A5" s="3" t="s">
        <v>7</v>
      </c>
      <c r="B5" s="3">
        <v>0.7915748878138602</v>
      </c>
    </row>
    <row r="6" spans="1:2" ht="12">
      <c r="A6" s="3" t="s">
        <v>8</v>
      </c>
      <c r="B6" s="3">
        <v>0.7883683476263811</v>
      </c>
    </row>
    <row r="7" spans="1:2" ht="12">
      <c r="A7" s="3" t="s">
        <v>9</v>
      </c>
      <c r="B7" s="3">
        <v>516535.8329301414</v>
      </c>
    </row>
    <row r="8" spans="1:2" ht="12.75" thickBot="1">
      <c r="A8" s="4" t="s">
        <v>10</v>
      </c>
      <c r="B8" s="4">
        <v>67</v>
      </c>
    </row>
    <row r="10" ht="12.75" thickBot="1">
      <c r="A10" t="s">
        <v>11</v>
      </c>
    </row>
    <row r="11" spans="1:6" ht="12">
      <c r="A11" s="5"/>
      <c r="B11" s="5" t="s">
        <v>16</v>
      </c>
      <c r="C11" s="5" t="s">
        <v>17</v>
      </c>
      <c r="D11" s="5" t="s">
        <v>18</v>
      </c>
      <c r="E11" s="5" t="s">
        <v>19</v>
      </c>
      <c r="F11" s="5" t="s">
        <v>20</v>
      </c>
    </row>
    <row r="12" spans="1:6" ht="12">
      <c r="A12" s="3" t="s">
        <v>12</v>
      </c>
      <c r="B12" s="3">
        <v>1</v>
      </c>
      <c r="C12" s="3">
        <v>65865232620849.555</v>
      </c>
      <c r="D12" s="3">
        <v>65865232620849.555</v>
      </c>
      <c r="E12" s="3">
        <v>246.8626125145129</v>
      </c>
      <c r="F12" s="3">
        <v>8.104993423507183E-24</v>
      </c>
    </row>
    <row r="13" spans="1:6" ht="12">
      <c r="A13" s="3" t="s">
        <v>13</v>
      </c>
      <c r="B13" s="3">
        <v>65</v>
      </c>
      <c r="C13" s="3">
        <v>17342602335554.273</v>
      </c>
      <c r="D13" s="3">
        <v>266809266700.83496</v>
      </c>
      <c r="E13" s="3"/>
      <c r="F13" s="3"/>
    </row>
    <row r="14" spans="1:6" ht="12.75" thickBot="1">
      <c r="A14" s="4" t="s">
        <v>14</v>
      </c>
      <c r="B14" s="4">
        <v>66</v>
      </c>
      <c r="C14" s="4">
        <v>83207834956403.83</v>
      </c>
      <c r="D14" s="4"/>
      <c r="E14" s="4"/>
      <c r="F14" s="4"/>
    </row>
    <row r="15" ht="12.75" thickBot="1"/>
    <row r="16" spans="1:9" ht="12">
      <c r="A16" s="5"/>
      <c r="B16" s="5" t="s">
        <v>21</v>
      </c>
      <c r="C16" s="5" t="s">
        <v>9</v>
      </c>
      <c r="D16" s="5" t="s">
        <v>22</v>
      </c>
      <c r="E16" s="5" t="s">
        <v>23</v>
      </c>
      <c r="F16" s="5" t="s">
        <v>24</v>
      </c>
      <c r="G16" s="5" t="s">
        <v>25</v>
      </c>
      <c r="H16" s="5" t="s">
        <v>26</v>
      </c>
      <c r="I16" s="5" t="s">
        <v>27</v>
      </c>
    </row>
    <row r="17" spans="1:9" ht="12">
      <c r="A17" s="3" t="s">
        <v>15</v>
      </c>
      <c r="B17" s="3">
        <v>3861482.4611700857</v>
      </c>
      <c r="C17" s="3">
        <v>150879.80100384937</v>
      </c>
      <c r="D17" s="3">
        <v>25.593104149650678</v>
      </c>
      <c r="E17" s="3">
        <v>1.1747856605167466E-35</v>
      </c>
      <c r="F17" s="3">
        <v>3560154.6942493306</v>
      </c>
      <c r="G17" s="3">
        <v>4162810.228090841</v>
      </c>
      <c r="H17" s="3">
        <v>3560154.6942493306</v>
      </c>
      <c r="I17" s="3">
        <v>4162810.228090841</v>
      </c>
    </row>
    <row r="18" spans="1:9" ht="12.75" thickBot="1">
      <c r="A18" s="4" t="s">
        <v>41</v>
      </c>
      <c r="B18" s="4">
        <v>-51269.00778194589</v>
      </c>
      <c r="C18" s="4">
        <v>3263.0764744474236</v>
      </c>
      <c r="D18" s="4">
        <v>-15.711862159353128</v>
      </c>
      <c r="E18" s="4">
        <v>8.104993423507298E-24</v>
      </c>
      <c r="F18" s="4">
        <v>-57785.82143622561</v>
      </c>
      <c r="G18" s="4">
        <v>-44752.19412766617</v>
      </c>
      <c r="H18" s="4">
        <v>-57785.82143622561</v>
      </c>
      <c r="I18" s="4">
        <v>-44752.19412766617</v>
      </c>
    </row>
    <row r="22" ht="12">
      <c r="A22" t="s">
        <v>28</v>
      </c>
    </row>
    <row r="23" ht="12.75" thickBot="1"/>
    <row r="24" spans="1:3" ht="12">
      <c r="A24" s="5" t="s">
        <v>29</v>
      </c>
      <c r="B24" s="5" t="s">
        <v>43</v>
      </c>
      <c r="C24" s="5" t="s">
        <v>30</v>
      </c>
    </row>
    <row r="25" spans="1:3" ht="12">
      <c r="A25" s="3">
        <v>1</v>
      </c>
      <c r="B25" s="3">
        <v>3400061.3911325727</v>
      </c>
      <c r="C25" s="3">
        <v>1958068.6088674273</v>
      </c>
    </row>
    <row r="26" spans="1:3" ht="12">
      <c r="A26" s="3">
        <v>2</v>
      </c>
      <c r="B26" s="3">
        <v>3348792.3833506266</v>
      </c>
      <c r="C26" s="3">
        <v>1174065.6166493734</v>
      </c>
    </row>
    <row r="27" spans="1:3" ht="12">
      <c r="A27" s="3">
        <v>3</v>
      </c>
      <c r="B27" s="3">
        <v>3297523.375568681</v>
      </c>
      <c r="C27" s="3">
        <v>1127586.624431319</v>
      </c>
    </row>
    <row r="28" spans="1:3" ht="12">
      <c r="A28" s="3">
        <v>4</v>
      </c>
      <c r="B28" s="3">
        <v>3246254.3677867353</v>
      </c>
      <c r="C28" s="3">
        <v>1035644.6322132647</v>
      </c>
    </row>
    <row r="29" spans="1:3" ht="12">
      <c r="A29" s="3">
        <v>5</v>
      </c>
      <c r="B29" s="3">
        <v>3194985.360004789</v>
      </c>
      <c r="C29" s="3">
        <v>1079545.6399952108</v>
      </c>
    </row>
    <row r="30" spans="1:3" ht="12">
      <c r="A30" s="3">
        <v>6</v>
      </c>
      <c r="B30" s="3">
        <v>3143716.352222843</v>
      </c>
      <c r="C30" s="3">
        <v>972154.6477771569</v>
      </c>
    </row>
    <row r="31" spans="1:3" ht="12">
      <c r="A31" s="3">
        <v>7</v>
      </c>
      <c r="B31" s="3">
        <v>3092447.3444408975</v>
      </c>
      <c r="C31" s="3">
        <v>252365.65555910254</v>
      </c>
    </row>
    <row r="32" spans="1:3" ht="12">
      <c r="A32" s="3">
        <v>8</v>
      </c>
      <c r="B32" s="3">
        <v>3041178.3366589514</v>
      </c>
      <c r="C32" s="3">
        <v>188699.66334104864</v>
      </c>
    </row>
    <row r="33" spans="1:3" ht="12">
      <c r="A33" s="3">
        <v>9</v>
      </c>
      <c r="B33" s="3">
        <v>2989909.3288770057</v>
      </c>
      <c r="C33" s="3">
        <v>11162.671122994274</v>
      </c>
    </row>
    <row r="34" spans="1:3" ht="12">
      <c r="A34" s="3">
        <v>10</v>
      </c>
      <c r="B34" s="3">
        <v>2938640.3210950596</v>
      </c>
      <c r="C34" s="3">
        <v>-121930.32109505963</v>
      </c>
    </row>
    <row r="35" spans="1:3" ht="12">
      <c r="A35" s="3">
        <v>11</v>
      </c>
      <c r="B35" s="3">
        <v>2887371.3133131135</v>
      </c>
      <c r="C35" s="3">
        <v>-153610.31331311353</v>
      </c>
    </row>
    <row r="36" spans="1:3" ht="12">
      <c r="A36" s="3">
        <v>12</v>
      </c>
      <c r="B36" s="3">
        <v>2836102.305531168</v>
      </c>
      <c r="C36" s="3">
        <v>-168985.3055311679</v>
      </c>
    </row>
    <row r="37" spans="1:3" ht="12">
      <c r="A37" s="3">
        <v>13</v>
      </c>
      <c r="B37" s="3">
        <v>2784833.2977492223</v>
      </c>
      <c r="C37" s="3">
        <v>-278207.29774922226</v>
      </c>
    </row>
    <row r="38" spans="1:3" ht="12">
      <c r="A38" s="3">
        <v>14</v>
      </c>
      <c r="B38" s="3">
        <v>2733564.289967276</v>
      </c>
      <c r="C38" s="3">
        <v>-382372.28996727616</v>
      </c>
    </row>
    <row r="39" spans="1:3" ht="12">
      <c r="A39" s="3">
        <v>15</v>
      </c>
      <c r="B39" s="3">
        <v>2682295.28218533</v>
      </c>
      <c r="C39" s="3">
        <v>-474833.28218533006</v>
      </c>
    </row>
    <row r="40" spans="1:3" ht="12">
      <c r="A40" s="3">
        <v>16</v>
      </c>
      <c r="B40" s="3">
        <v>2631026.2744033844</v>
      </c>
      <c r="C40" s="3">
        <v>-475889.2744033844</v>
      </c>
    </row>
    <row r="41" spans="1:3" ht="12">
      <c r="A41" s="3">
        <v>17</v>
      </c>
      <c r="B41" s="3">
        <v>2579757.266621439</v>
      </c>
      <c r="C41" s="3">
        <v>-469925.2666214388</v>
      </c>
    </row>
    <row r="42" spans="1:3" ht="12">
      <c r="A42" s="3">
        <v>18</v>
      </c>
      <c r="B42" s="3">
        <v>2528488.2588394927</v>
      </c>
      <c r="C42" s="3">
        <v>-440197.2588394927</v>
      </c>
    </row>
    <row r="43" spans="1:3" ht="12">
      <c r="A43" s="3">
        <v>19</v>
      </c>
      <c r="B43" s="3">
        <v>2477219.2510575466</v>
      </c>
      <c r="C43" s="3">
        <v>-422645.2510575466</v>
      </c>
    </row>
    <row r="44" spans="1:3" ht="12">
      <c r="A44" s="3">
        <v>20</v>
      </c>
      <c r="B44" s="3">
        <v>2425950.2432756005</v>
      </c>
      <c r="C44" s="3">
        <v>-394505.2432756005</v>
      </c>
    </row>
    <row r="45" spans="1:3" ht="12">
      <c r="A45" s="3">
        <v>21</v>
      </c>
      <c r="B45" s="3">
        <v>2374681.235493655</v>
      </c>
      <c r="C45" s="3">
        <v>-372634.23549365485</v>
      </c>
    </row>
    <row r="46" spans="1:3" ht="12">
      <c r="A46" s="3">
        <v>22</v>
      </c>
      <c r="B46" s="3">
        <v>2323412.227711709</v>
      </c>
      <c r="C46" s="3">
        <v>-457666.2277117092</v>
      </c>
    </row>
    <row r="47" spans="1:3" ht="12">
      <c r="A47" s="3">
        <v>23</v>
      </c>
      <c r="B47" s="3">
        <v>2272143.219929763</v>
      </c>
      <c r="C47" s="3">
        <v>-452945.2199297631</v>
      </c>
    </row>
    <row r="48" spans="1:3" ht="12">
      <c r="A48" s="3">
        <v>24</v>
      </c>
      <c r="B48" s="3">
        <v>2220874.212147817</v>
      </c>
      <c r="C48" s="3">
        <v>-447754.212147817</v>
      </c>
    </row>
    <row r="49" spans="1:3" ht="12">
      <c r="A49" s="3">
        <v>25</v>
      </c>
      <c r="B49" s="3">
        <v>2169605.2043658714</v>
      </c>
      <c r="C49" s="3">
        <v>-454146.2043658714</v>
      </c>
    </row>
    <row r="50" spans="1:3" ht="12">
      <c r="A50" s="3">
        <v>26</v>
      </c>
      <c r="B50" s="3">
        <v>2118336.1965839257</v>
      </c>
      <c r="C50" s="3">
        <v>-416537.19658392575</v>
      </c>
    </row>
    <row r="51" spans="1:3" ht="12">
      <c r="A51" s="3">
        <v>27</v>
      </c>
      <c r="B51" s="3">
        <v>2067067.1888019796</v>
      </c>
      <c r="C51" s="3">
        <v>-408775.18880197965</v>
      </c>
    </row>
    <row r="52" spans="1:3" ht="12">
      <c r="A52" s="3">
        <v>28</v>
      </c>
      <c r="B52" s="3">
        <v>2015798.1810200338</v>
      </c>
      <c r="C52" s="3">
        <v>-363196.1810200338</v>
      </c>
    </row>
    <row r="53" spans="1:3" ht="12">
      <c r="A53" s="3">
        <v>29</v>
      </c>
      <c r="B53" s="3">
        <v>1964529.173238088</v>
      </c>
      <c r="C53" s="3">
        <v>-363918.1732380879</v>
      </c>
    </row>
    <row r="54" spans="1:3" ht="12">
      <c r="A54" s="3">
        <v>30</v>
      </c>
      <c r="B54" s="3">
        <v>1913260.1654561418</v>
      </c>
      <c r="C54" s="3">
        <v>-362527.1654561418</v>
      </c>
    </row>
    <row r="55" spans="1:3" ht="12">
      <c r="A55" s="3">
        <v>31</v>
      </c>
      <c r="B55" s="3">
        <v>1861991.157674196</v>
      </c>
      <c r="C55" s="3">
        <v>-312683.15767419594</v>
      </c>
    </row>
    <row r="56" spans="1:3" ht="12">
      <c r="A56" s="3">
        <v>32</v>
      </c>
      <c r="B56" s="3">
        <v>1810722.14989225</v>
      </c>
      <c r="C56" s="3">
        <v>-497494.1498922501</v>
      </c>
    </row>
    <row r="57" spans="1:3" ht="12">
      <c r="A57" s="3">
        <v>33</v>
      </c>
      <c r="B57" s="3">
        <v>1759453.1421103044</v>
      </c>
      <c r="C57" s="3">
        <v>-473721.14211030444</v>
      </c>
    </row>
    <row r="58" spans="1:3" ht="12">
      <c r="A58" s="3">
        <v>34</v>
      </c>
      <c r="B58" s="3">
        <v>1708184.1343283583</v>
      </c>
      <c r="C58" s="3">
        <v>-463488.13432835834</v>
      </c>
    </row>
    <row r="59" spans="1:3" ht="12">
      <c r="A59" s="3">
        <v>35</v>
      </c>
      <c r="B59" s="3">
        <v>1656915.1265464122</v>
      </c>
      <c r="C59" s="3">
        <v>-431289.12654641224</v>
      </c>
    </row>
    <row r="60" spans="1:3" ht="12">
      <c r="A60" s="3">
        <v>36</v>
      </c>
      <c r="B60" s="3">
        <v>1605646.1187644666</v>
      </c>
      <c r="C60" s="3">
        <v>-399504.1187644666</v>
      </c>
    </row>
    <row r="61" spans="1:3" ht="12">
      <c r="A61" s="3">
        <v>37</v>
      </c>
      <c r="B61" s="3">
        <v>1554377.1109825205</v>
      </c>
      <c r="C61" s="3">
        <v>-363865.1109825205</v>
      </c>
    </row>
    <row r="62" spans="1:3" ht="12">
      <c r="A62" s="3">
        <v>38</v>
      </c>
      <c r="B62" s="3">
        <v>1503108.1032005749</v>
      </c>
      <c r="C62" s="3">
        <v>-369079.1032005749</v>
      </c>
    </row>
    <row r="63" spans="1:3" ht="12">
      <c r="A63" s="3">
        <v>39</v>
      </c>
      <c r="B63" s="3">
        <v>1451839.0954186288</v>
      </c>
      <c r="C63" s="3">
        <v>-327530.09541862877</v>
      </c>
    </row>
    <row r="64" spans="1:3" ht="12">
      <c r="A64" s="3">
        <v>40</v>
      </c>
      <c r="B64" s="3">
        <v>1400570.0876366831</v>
      </c>
      <c r="C64" s="3">
        <v>-282962.08763668314</v>
      </c>
    </row>
    <row r="65" spans="1:3" ht="12">
      <c r="A65" s="3">
        <v>41</v>
      </c>
      <c r="B65" s="3">
        <v>1349301.079854737</v>
      </c>
      <c r="C65" s="3">
        <v>-233609.07985473704</v>
      </c>
    </row>
    <row r="66" spans="1:3" ht="12">
      <c r="A66" s="3">
        <v>42</v>
      </c>
      <c r="B66" s="3">
        <v>1298032.0720727914</v>
      </c>
      <c r="C66" s="3">
        <v>-209267.0720727914</v>
      </c>
    </row>
    <row r="67" spans="1:3" ht="12">
      <c r="A67" s="3">
        <v>43</v>
      </c>
      <c r="B67" s="3">
        <v>1246763.0642908453</v>
      </c>
      <c r="C67" s="3">
        <v>-212673.0642908453</v>
      </c>
    </row>
    <row r="68" spans="1:3" ht="12">
      <c r="A68" s="3">
        <v>44</v>
      </c>
      <c r="B68" s="3">
        <v>1195494.0565088997</v>
      </c>
      <c r="C68" s="3">
        <v>-183476.05650889967</v>
      </c>
    </row>
    <row r="69" spans="1:3" ht="12">
      <c r="A69" s="3">
        <v>45</v>
      </c>
      <c r="B69" s="3">
        <v>1144225.0487269536</v>
      </c>
      <c r="C69" s="3">
        <v>-228146.04872695357</v>
      </c>
    </row>
    <row r="70" spans="1:3" ht="12">
      <c r="A70" s="3">
        <v>46</v>
      </c>
      <c r="B70" s="3">
        <v>1092956.0409450075</v>
      </c>
      <c r="C70" s="3">
        <v>-183803.04094500747</v>
      </c>
    </row>
    <row r="71" spans="1:3" ht="12">
      <c r="A71" s="3">
        <v>47</v>
      </c>
      <c r="B71" s="3">
        <v>1041687.0331630618</v>
      </c>
      <c r="C71" s="3">
        <v>-136653.03316306183</v>
      </c>
    </row>
    <row r="72" spans="1:3" ht="12">
      <c r="A72" s="3">
        <v>48</v>
      </c>
      <c r="B72" s="3">
        <v>990418.0253811157</v>
      </c>
      <c r="C72" s="3">
        <v>-95388.02538111573</v>
      </c>
    </row>
    <row r="73" spans="1:3" ht="12">
      <c r="A73" s="3">
        <v>49</v>
      </c>
      <c r="B73" s="3">
        <v>939149.0175991701</v>
      </c>
      <c r="C73" s="3">
        <v>-85230.0175991701</v>
      </c>
    </row>
    <row r="74" spans="1:3" ht="12">
      <c r="A74" s="3">
        <v>50</v>
      </c>
      <c r="B74" s="3">
        <v>887880.009817224</v>
      </c>
      <c r="C74" s="3">
        <v>-41779.009817223996</v>
      </c>
    </row>
    <row r="75" spans="1:3" ht="12">
      <c r="A75" s="3">
        <v>51</v>
      </c>
      <c r="B75" s="3">
        <v>836611.0020352784</v>
      </c>
      <c r="C75" s="3">
        <v>9301.997964721639</v>
      </c>
    </row>
    <row r="76" spans="1:3" ht="12">
      <c r="A76" s="3">
        <v>52</v>
      </c>
      <c r="B76" s="3">
        <v>785341.9942533323</v>
      </c>
      <c r="C76" s="3">
        <v>52583.00574666774</v>
      </c>
    </row>
    <row r="77" spans="1:3" ht="12">
      <c r="A77" s="3">
        <v>53</v>
      </c>
      <c r="B77" s="3">
        <v>734072.9864713866</v>
      </c>
      <c r="C77" s="3">
        <v>102471.01352861337</v>
      </c>
    </row>
    <row r="78" spans="1:3" ht="12">
      <c r="A78" s="3">
        <v>54</v>
      </c>
      <c r="B78" s="3">
        <v>682803.9786894405</v>
      </c>
      <c r="C78" s="3">
        <v>125406.02131055947</v>
      </c>
    </row>
    <row r="79" spans="1:3" ht="12">
      <c r="A79" s="3">
        <v>55</v>
      </c>
      <c r="B79" s="3">
        <v>631534.9709074949</v>
      </c>
      <c r="C79" s="3">
        <v>168923.0290925051</v>
      </c>
    </row>
    <row r="80" spans="1:3" ht="12">
      <c r="A80" s="3">
        <v>56</v>
      </c>
      <c r="B80" s="3">
        <v>580265.9631255488</v>
      </c>
      <c r="C80" s="3">
        <v>217474.0368744512</v>
      </c>
    </row>
    <row r="81" spans="1:3" ht="12">
      <c r="A81" s="3">
        <v>57</v>
      </c>
      <c r="B81" s="3">
        <v>528996.9553436027</v>
      </c>
      <c r="C81" s="3">
        <v>252355.0446563973</v>
      </c>
    </row>
    <row r="82" spans="1:3" ht="12">
      <c r="A82" s="3">
        <v>58</v>
      </c>
      <c r="B82" s="3">
        <v>477727.94756165706</v>
      </c>
      <c r="C82" s="3">
        <v>299014.05243834294</v>
      </c>
    </row>
    <row r="83" spans="1:3" ht="12">
      <c r="A83" s="3">
        <v>59</v>
      </c>
      <c r="B83" s="3">
        <v>426458.93977971096</v>
      </c>
      <c r="C83" s="3">
        <v>343578.06022028904</v>
      </c>
    </row>
    <row r="84" spans="1:3" ht="12">
      <c r="A84" s="3">
        <v>60</v>
      </c>
      <c r="B84" s="3">
        <v>375189.9319977653</v>
      </c>
      <c r="C84" s="3">
        <v>359479.0680022347</v>
      </c>
    </row>
    <row r="85" spans="1:3" ht="12">
      <c r="A85" s="3">
        <v>61</v>
      </c>
      <c r="B85" s="3">
        <v>323920.9242158192</v>
      </c>
      <c r="C85" s="3">
        <v>392109.0757841808</v>
      </c>
    </row>
    <row r="86" spans="1:3" ht="12">
      <c r="A86" s="3">
        <v>62</v>
      </c>
      <c r="B86" s="3">
        <v>272651.9164338736</v>
      </c>
      <c r="C86" s="3">
        <v>437862.0835661264</v>
      </c>
    </row>
    <row r="87" spans="1:3" ht="12">
      <c r="A87" s="3">
        <v>63</v>
      </c>
      <c r="B87" s="3">
        <v>221382.9086519275</v>
      </c>
      <c r="C87" s="3">
        <v>477973.0913480725</v>
      </c>
    </row>
    <row r="88" spans="1:3" ht="12">
      <c r="A88" s="3">
        <v>64</v>
      </c>
      <c r="B88" s="3">
        <v>170113.90086998185</v>
      </c>
      <c r="C88" s="3">
        <v>528383.0991300181</v>
      </c>
    </row>
    <row r="89" spans="1:3" ht="12">
      <c r="A89" s="3">
        <v>65</v>
      </c>
      <c r="B89" s="3">
        <v>118844.89308803575</v>
      </c>
      <c r="C89" s="3">
        <v>568336.1069119642</v>
      </c>
    </row>
    <row r="90" spans="1:3" ht="12">
      <c r="A90" s="3">
        <v>66</v>
      </c>
      <c r="B90" s="3">
        <v>67575.88530609012</v>
      </c>
      <c r="C90" s="3">
        <v>615081.1146939099</v>
      </c>
    </row>
    <row r="91" spans="1:3" ht="12.75" thickBot="1">
      <c r="A91" s="4">
        <v>67</v>
      </c>
      <c r="B91" s="4">
        <v>16306.877524144016</v>
      </c>
      <c r="C91" s="4">
        <v>665218.122475856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6384" width="8.8515625" style="0" customWidth="1"/>
  </cols>
  <sheetData>
    <row r="1" ht="12">
      <c r="A1" t="s">
        <v>4</v>
      </c>
    </row>
    <row r="2" ht="12.75" thickBot="1"/>
    <row r="3" spans="1:2" ht="12">
      <c r="A3" s="6" t="s">
        <v>5</v>
      </c>
      <c r="B3" s="6"/>
    </row>
    <row r="4" spans="1:2" ht="12">
      <c r="A4" s="3" t="s">
        <v>6</v>
      </c>
      <c r="B4" s="3">
        <v>0.9792267720966541</v>
      </c>
    </row>
    <row r="5" spans="1:2" ht="12">
      <c r="A5" s="3" t="s">
        <v>7</v>
      </c>
      <c r="B5" s="3">
        <v>0.9588850711908325</v>
      </c>
    </row>
    <row r="6" spans="1:2" ht="12">
      <c r="A6" s="3" t="s">
        <v>8</v>
      </c>
      <c r="B6" s="3">
        <v>0.9582525338245377</v>
      </c>
    </row>
    <row r="7" spans="1:2" ht="12">
      <c r="A7" s="3" t="s">
        <v>9</v>
      </c>
      <c r="B7" s="3">
        <v>0.11804703493230669</v>
      </c>
    </row>
    <row r="8" spans="1:2" ht="12.75" thickBot="1">
      <c r="A8" s="4" t="s">
        <v>10</v>
      </c>
      <c r="B8" s="4">
        <v>67</v>
      </c>
    </row>
    <row r="10" ht="12.75" thickBot="1">
      <c r="A10" t="s">
        <v>11</v>
      </c>
    </row>
    <row r="11" spans="1:6" ht="12">
      <c r="A11" s="5"/>
      <c r="B11" s="5" t="s">
        <v>16</v>
      </c>
      <c r="C11" s="5" t="s">
        <v>17</v>
      </c>
      <c r="D11" s="5" t="s">
        <v>18</v>
      </c>
      <c r="E11" s="5" t="s">
        <v>19</v>
      </c>
      <c r="F11" s="5" t="s">
        <v>20</v>
      </c>
    </row>
    <row r="12" spans="1:6" ht="12">
      <c r="A12" s="3" t="s">
        <v>12</v>
      </c>
      <c r="B12" s="3">
        <v>1</v>
      </c>
      <c r="C12" s="3">
        <v>21.12469938201291</v>
      </c>
      <c r="D12" s="3">
        <v>21.12469938201291</v>
      </c>
      <c r="E12" s="3">
        <v>1515.934270899352</v>
      </c>
      <c r="F12" s="3">
        <v>9.070629651480177E-47</v>
      </c>
    </row>
    <row r="13" spans="1:6" ht="12">
      <c r="A13" s="3" t="s">
        <v>13</v>
      </c>
      <c r="B13" s="3">
        <v>65</v>
      </c>
      <c r="C13" s="3">
        <v>0.9057816596601003</v>
      </c>
      <c r="D13" s="3">
        <v>0.013935102456309235</v>
      </c>
      <c r="E13" s="3"/>
      <c r="F13" s="3"/>
    </row>
    <row r="14" spans="1:6" ht="12.75" thickBot="1">
      <c r="A14" s="4" t="s">
        <v>14</v>
      </c>
      <c r="B14" s="4">
        <v>66</v>
      </c>
      <c r="C14" s="4">
        <v>22.03048104167301</v>
      </c>
      <c r="D14" s="4"/>
      <c r="E14" s="4"/>
      <c r="F14" s="4"/>
    </row>
    <row r="15" ht="12.75" thickBot="1"/>
    <row r="16" spans="1:9" ht="12">
      <c r="A16" s="5"/>
      <c r="B16" s="5" t="s">
        <v>21</v>
      </c>
      <c r="C16" s="5" t="s">
        <v>9</v>
      </c>
      <c r="D16" s="5" t="s">
        <v>22</v>
      </c>
      <c r="E16" s="5" t="s">
        <v>23</v>
      </c>
      <c r="F16" s="5" t="s">
        <v>24</v>
      </c>
      <c r="G16" s="5" t="s">
        <v>25</v>
      </c>
      <c r="H16" s="5" t="s">
        <v>26</v>
      </c>
      <c r="I16" s="5" t="s">
        <v>27</v>
      </c>
    </row>
    <row r="17" spans="1:9" ht="12">
      <c r="A17" s="3" t="s">
        <v>15</v>
      </c>
      <c r="B17" s="3">
        <v>15.394034085410494</v>
      </c>
      <c r="C17" s="3">
        <v>0.034481466733189275</v>
      </c>
      <c r="D17" s="3">
        <v>446.4437143734768</v>
      </c>
      <c r="E17" s="3">
        <v>4.72201342672374E-115</v>
      </c>
      <c r="F17" s="3">
        <v>15.325169841809066</v>
      </c>
      <c r="G17" s="3">
        <v>15.462898329011923</v>
      </c>
      <c r="H17" s="3">
        <v>15.325169841809066</v>
      </c>
      <c r="I17" s="3">
        <v>15.462898329011923</v>
      </c>
    </row>
    <row r="18" spans="1:9" ht="12.75" thickBot="1">
      <c r="A18" s="4" t="s">
        <v>41</v>
      </c>
      <c r="B18" s="4">
        <v>-0.029035015769137446</v>
      </c>
      <c r="C18" s="4">
        <v>0.0007457304566476781</v>
      </c>
      <c r="D18" s="4">
        <v>-38.935000589435624</v>
      </c>
      <c r="E18" s="4">
        <v>9.070629651480049E-47</v>
      </c>
      <c r="F18" s="4">
        <v>-0.030524342317365772</v>
      </c>
      <c r="G18" s="4">
        <v>-0.02754568922090912</v>
      </c>
      <c r="H18" s="4">
        <v>-0.030524342317365772</v>
      </c>
      <c r="I18" s="4">
        <v>-0.02754568922090912</v>
      </c>
    </row>
    <row r="22" ht="12">
      <c r="A22" t="s">
        <v>28</v>
      </c>
    </row>
    <row r="23" ht="12.75" thickBot="1"/>
    <row r="24" spans="1:3" ht="12">
      <c r="A24" s="5" t="s">
        <v>29</v>
      </c>
      <c r="B24" s="5" t="s">
        <v>44</v>
      </c>
      <c r="C24" s="5" t="s">
        <v>30</v>
      </c>
    </row>
    <row r="25" spans="1:3" ht="12">
      <c r="A25" s="3">
        <v>1</v>
      </c>
      <c r="B25" s="3">
        <v>15.132718943488257</v>
      </c>
      <c r="C25" s="3">
        <v>0.36140664808871925</v>
      </c>
    </row>
    <row r="26" spans="1:3" ht="12">
      <c r="A26" s="3">
        <v>2</v>
      </c>
      <c r="B26" s="3">
        <v>15.10368392771912</v>
      </c>
      <c r="C26" s="3">
        <v>0.22097072515627048</v>
      </c>
    </row>
    <row r="27" spans="1:3" ht="12">
      <c r="A27" s="3">
        <v>3</v>
      </c>
      <c r="B27" s="3">
        <v>15.074648911949982</v>
      </c>
      <c r="C27" s="3">
        <v>0.22815678292227304</v>
      </c>
    </row>
    <row r="28" spans="1:3" ht="12">
      <c r="A28" s="3">
        <v>4</v>
      </c>
      <c r="B28" s="3">
        <v>15.045613896180845</v>
      </c>
      <c r="C28" s="3">
        <v>0.2242932645639133</v>
      </c>
    </row>
    <row r="29" spans="1:3" ht="12">
      <c r="A29" s="3">
        <v>5</v>
      </c>
      <c r="B29" s="3">
        <v>15.016578880411707</v>
      </c>
      <c r="C29" s="3">
        <v>0.2516060663206314</v>
      </c>
    </row>
    <row r="30" spans="1:3" ht="12">
      <c r="A30" s="3">
        <v>6</v>
      </c>
      <c r="B30" s="3">
        <v>14.98754386464257</v>
      </c>
      <c r="C30" s="3">
        <v>0.24281716969449363</v>
      </c>
    </row>
    <row r="31" spans="1:3" ht="12">
      <c r="A31" s="3">
        <v>7</v>
      </c>
      <c r="B31" s="3">
        <v>14.958508848873432</v>
      </c>
      <c r="C31" s="3">
        <v>0.06441249677349958</v>
      </c>
    </row>
    <row r="32" spans="1:3" ht="12">
      <c r="A32" s="3">
        <v>8</v>
      </c>
      <c r="B32" s="3">
        <v>14.929473833104295</v>
      </c>
      <c r="C32" s="3">
        <v>0.05848109048337413</v>
      </c>
    </row>
    <row r="33" spans="1:3" ht="12">
      <c r="A33" s="3">
        <v>9</v>
      </c>
      <c r="B33" s="3">
        <v>14.900438817335157</v>
      </c>
      <c r="C33" s="3">
        <v>0.014041298802208502</v>
      </c>
    </row>
    <row r="34" spans="1:3" ht="12">
      <c r="A34" s="3">
        <v>10</v>
      </c>
      <c r="B34" s="3">
        <v>14.87140380156602</v>
      </c>
      <c r="C34" s="3">
        <v>-0.020323706403729602</v>
      </c>
    </row>
    <row r="35" spans="1:3" ht="12">
      <c r="A35" s="3">
        <v>11</v>
      </c>
      <c r="B35" s="3">
        <v>14.842368785796882</v>
      </c>
      <c r="C35" s="3">
        <v>-0.02117991105500039</v>
      </c>
    </row>
    <row r="36" spans="1:3" ht="12">
      <c r="A36" s="3">
        <v>12</v>
      </c>
      <c r="B36" s="3">
        <v>14.813333770027745</v>
      </c>
      <c r="C36" s="3">
        <v>-0.01682509830952128</v>
      </c>
    </row>
    <row r="37" spans="1:3" ht="12">
      <c r="A37" s="3">
        <v>13</v>
      </c>
      <c r="B37" s="3">
        <v>14.784298754258607</v>
      </c>
      <c r="C37" s="3">
        <v>-0.04985057053655062</v>
      </c>
    </row>
    <row r="38" spans="1:3" ht="12">
      <c r="A38" s="3">
        <v>14</v>
      </c>
      <c r="B38" s="3">
        <v>14.75526373848947</v>
      </c>
      <c r="C38" s="3">
        <v>-0.08483074692627746</v>
      </c>
    </row>
    <row r="39" spans="1:3" ht="12">
      <c r="A39" s="3">
        <v>15</v>
      </c>
      <c r="B39" s="3">
        <v>14.726228722720332</v>
      </c>
      <c r="C39" s="3">
        <v>-0.11887472545127942</v>
      </c>
    </row>
    <row r="40" spans="1:3" ht="12">
      <c r="A40" s="3">
        <v>16</v>
      </c>
      <c r="B40" s="3">
        <v>14.697193706951195</v>
      </c>
      <c r="C40" s="3">
        <v>-0.11382885436604617</v>
      </c>
    </row>
    <row r="41" spans="1:3" ht="12">
      <c r="A41" s="3">
        <v>17</v>
      </c>
      <c r="B41" s="3">
        <v>14.668158691182057</v>
      </c>
      <c r="C41" s="3">
        <v>-0.10603980975279725</v>
      </c>
    </row>
    <row r="42" spans="1:3" ht="12">
      <c r="A42" s="3">
        <v>18</v>
      </c>
      <c r="B42" s="3">
        <v>14.63912367541292</v>
      </c>
      <c r="C42" s="3">
        <v>-0.08726708932295324</v>
      </c>
    </row>
    <row r="43" spans="1:3" ht="12">
      <c r="A43" s="3">
        <v>19</v>
      </c>
      <c r="B43" s="3">
        <v>14.610088659643782</v>
      </c>
      <c r="C43" s="3">
        <v>-0.07450957449084683</v>
      </c>
    </row>
    <row r="44" spans="1:3" ht="12">
      <c r="A44" s="3">
        <v>20</v>
      </c>
      <c r="B44" s="3">
        <v>14.581053643874645</v>
      </c>
      <c r="C44" s="3">
        <v>-0.05679572342216588</v>
      </c>
    </row>
    <row r="45" spans="1:3" ht="12">
      <c r="A45" s="3">
        <v>21</v>
      </c>
      <c r="B45" s="3">
        <v>14.552018628105508</v>
      </c>
      <c r="C45" s="3">
        <v>-0.042337913000297434</v>
      </c>
    </row>
    <row r="46" spans="1:3" ht="12">
      <c r="A46" s="3">
        <v>22</v>
      </c>
      <c r="B46" s="3">
        <v>14.522983612336372</v>
      </c>
      <c r="C46" s="3">
        <v>-0.08381208125499207</v>
      </c>
    </row>
    <row r="47" spans="1:3" ht="12">
      <c r="A47" s="3">
        <v>23</v>
      </c>
      <c r="B47" s="3">
        <v>14.493948596567233</v>
      </c>
      <c r="C47" s="3">
        <v>-0.08004229397377216</v>
      </c>
    </row>
    <row r="48" spans="1:3" ht="12">
      <c r="A48" s="3">
        <v>24</v>
      </c>
      <c r="B48" s="3">
        <v>14.464913580798097</v>
      </c>
      <c r="C48" s="3">
        <v>-0.07666231613697505</v>
      </c>
    </row>
    <row r="49" spans="1:3" ht="12">
      <c r="A49" s="3">
        <v>25</v>
      </c>
      <c r="B49" s="3">
        <v>14.435878565028958</v>
      </c>
      <c r="C49" s="3">
        <v>-0.08068732377160437</v>
      </c>
    </row>
    <row r="50" spans="1:3" ht="12">
      <c r="A50" s="3">
        <v>26</v>
      </c>
      <c r="B50" s="3">
        <v>14.406843549259822</v>
      </c>
      <c r="C50" s="3">
        <v>-0.05964706447551649</v>
      </c>
    </row>
    <row r="51" spans="1:3" ht="12">
      <c r="A51" s="3">
        <v>27</v>
      </c>
      <c r="B51" s="3">
        <v>14.377808533490683</v>
      </c>
      <c r="C51" s="3">
        <v>-0.05650981851770176</v>
      </c>
    </row>
    <row r="52" spans="1:3" ht="12">
      <c r="A52" s="3">
        <v>28</v>
      </c>
      <c r="B52" s="3">
        <v>14.348773517721547</v>
      </c>
      <c r="C52" s="3">
        <v>-0.030911944258850355</v>
      </c>
    </row>
    <row r="53" spans="1:3" ht="12">
      <c r="A53" s="3">
        <v>29</v>
      </c>
      <c r="B53" s="3">
        <v>14.31973850195241</v>
      </c>
      <c r="C53" s="3">
        <v>-0.033842512638100786</v>
      </c>
    </row>
    <row r="54" spans="1:3" ht="12">
      <c r="A54" s="3">
        <v>30</v>
      </c>
      <c r="B54" s="3">
        <v>14.290703486183272</v>
      </c>
      <c r="C54" s="3">
        <v>-0.03646520584552704</v>
      </c>
    </row>
    <row r="55" spans="1:3" ht="12">
      <c r="A55" s="3">
        <v>31</v>
      </c>
      <c r="B55" s="3">
        <v>14.261668470414135</v>
      </c>
      <c r="C55" s="3">
        <v>-0.008349532820801642</v>
      </c>
    </row>
    <row r="56" spans="1:3" ht="12">
      <c r="A56" s="3">
        <v>32</v>
      </c>
      <c r="B56" s="3">
        <v>14.232633454644997</v>
      </c>
      <c r="C56" s="3">
        <v>-0.14463466830111216</v>
      </c>
    </row>
    <row r="57" spans="1:3" ht="12">
      <c r="A57" s="3">
        <v>33</v>
      </c>
      <c r="B57" s="3">
        <v>14.20359843887586</v>
      </c>
      <c r="C57" s="3">
        <v>-0.1367596749478146</v>
      </c>
    </row>
    <row r="58" spans="1:3" ht="12">
      <c r="A58" s="3">
        <v>34</v>
      </c>
      <c r="B58" s="3">
        <v>14.174563423106722</v>
      </c>
      <c r="C58" s="3">
        <v>-0.14016154174858997</v>
      </c>
    </row>
    <row r="59" spans="1:3" ht="12">
      <c r="A59" s="3">
        <v>35</v>
      </c>
      <c r="B59" s="3">
        <v>14.145528407337585</v>
      </c>
      <c r="C59" s="3">
        <v>-0.1265661154949207</v>
      </c>
    </row>
    <row r="60" spans="1:3" ht="12">
      <c r="A60" s="3">
        <v>36</v>
      </c>
      <c r="B60" s="3">
        <v>14.116493391568447</v>
      </c>
      <c r="C60" s="3">
        <v>-0.11355599762024937</v>
      </c>
    </row>
    <row r="61" spans="1:3" ht="12">
      <c r="A61" s="3">
        <v>37</v>
      </c>
      <c r="B61" s="3">
        <v>14.08745837579931</v>
      </c>
      <c r="C61" s="3">
        <v>-0.09756435114265116</v>
      </c>
    </row>
    <row r="62" spans="1:3" ht="12">
      <c r="A62" s="3">
        <v>38</v>
      </c>
      <c r="B62" s="3">
        <v>14.058423360030172</v>
      </c>
      <c r="C62" s="3">
        <v>-0.11713602389508715</v>
      </c>
    </row>
    <row r="63" spans="1:3" ht="12">
      <c r="A63" s="3">
        <v>39</v>
      </c>
      <c r="B63" s="3">
        <v>14.029388344261035</v>
      </c>
      <c r="C63" s="3">
        <v>-0.09670916157434561</v>
      </c>
    </row>
    <row r="64" spans="1:3" ht="12">
      <c r="A64" s="3">
        <v>40</v>
      </c>
      <c r="B64" s="3">
        <v>14.000353328491897</v>
      </c>
      <c r="C64" s="3">
        <v>-0.0736520833964942</v>
      </c>
    </row>
    <row r="65" spans="1:3" ht="12">
      <c r="A65" s="3">
        <v>41</v>
      </c>
      <c r="B65" s="3">
        <v>13.97131831272276</v>
      </c>
      <c r="C65" s="3">
        <v>-0.04633291455350097</v>
      </c>
    </row>
    <row r="66" spans="1:3" ht="12">
      <c r="A66" s="3">
        <v>42</v>
      </c>
      <c r="B66" s="3">
        <v>13.942283296953622</v>
      </c>
      <c r="C66" s="3">
        <v>-0.04172871263216926</v>
      </c>
    </row>
    <row r="67" spans="1:3" ht="12">
      <c r="A67" s="3">
        <v>43</v>
      </c>
      <c r="B67" s="3">
        <v>13.913248281184485</v>
      </c>
      <c r="C67" s="3">
        <v>-0.06421591030283302</v>
      </c>
    </row>
    <row r="68" spans="1:3" ht="12">
      <c r="A68" s="3">
        <v>44</v>
      </c>
      <c r="B68" s="3">
        <v>13.884213265415347</v>
      </c>
      <c r="C68" s="3">
        <v>-0.05675635018271308</v>
      </c>
    </row>
    <row r="69" spans="1:3" ht="12">
      <c r="A69" s="3">
        <v>45</v>
      </c>
      <c r="B69" s="3">
        <v>13.85517824964621</v>
      </c>
      <c r="C69" s="3">
        <v>-0.12732036516730538</v>
      </c>
    </row>
    <row r="70" spans="1:3" ht="12">
      <c r="A70" s="3">
        <v>46</v>
      </c>
      <c r="B70" s="3">
        <v>13.826143233877072</v>
      </c>
      <c r="C70" s="3">
        <v>-0.10587455804946266</v>
      </c>
    </row>
    <row r="71" spans="1:3" ht="12">
      <c r="A71" s="3">
        <v>47</v>
      </c>
      <c r="B71" s="3">
        <v>13.797108218107935</v>
      </c>
      <c r="C71" s="3">
        <v>-0.08138042707079762</v>
      </c>
    </row>
    <row r="72" spans="1:3" ht="12">
      <c r="A72" s="3">
        <v>48</v>
      </c>
      <c r="B72" s="3">
        <v>13.768073202338798</v>
      </c>
      <c r="C72" s="3">
        <v>-0.06346068609050093</v>
      </c>
    </row>
    <row r="73" spans="1:3" ht="12">
      <c r="A73" s="3">
        <v>49</v>
      </c>
      <c r="B73" s="3">
        <v>13.73903818656966</v>
      </c>
      <c r="C73" s="3">
        <v>-0.08144656607246326</v>
      </c>
    </row>
    <row r="74" spans="1:3" ht="12">
      <c r="A74" s="3">
        <v>50</v>
      </c>
      <c r="B74" s="3">
        <v>13.710003170800523</v>
      </c>
      <c r="C74" s="3">
        <v>-0.06160915399523503</v>
      </c>
    </row>
    <row r="75" spans="1:3" ht="12">
      <c r="A75" s="3">
        <v>51</v>
      </c>
      <c r="B75" s="3">
        <v>13.680968155031385</v>
      </c>
      <c r="C75" s="3">
        <v>-0.03279635861053265</v>
      </c>
    </row>
    <row r="76" spans="1:3" ht="12">
      <c r="A76" s="3">
        <v>52</v>
      </c>
      <c r="B76" s="3">
        <v>13.651933139262248</v>
      </c>
      <c r="C76" s="3">
        <v>-0.013249262609967616</v>
      </c>
    </row>
    <row r="77" spans="1:3" ht="12">
      <c r="A77" s="3">
        <v>53</v>
      </c>
      <c r="B77" s="3">
        <v>13.62289812349311</v>
      </c>
      <c r="C77" s="3">
        <v>0.014136274652113201</v>
      </c>
    </row>
    <row r="78" spans="1:3" ht="12">
      <c r="A78" s="3">
        <v>54</v>
      </c>
      <c r="B78" s="3">
        <v>13.593863107723973</v>
      </c>
      <c r="C78" s="3">
        <v>0.008714097000947163</v>
      </c>
    </row>
    <row r="79" spans="1:3" ht="12">
      <c r="A79" s="3">
        <v>55</v>
      </c>
      <c r="B79" s="3">
        <v>13.564828091954835</v>
      </c>
      <c r="C79" s="3">
        <v>0.02811125087962374</v>
      </c>
    </row>
    <row r="80" spans="1:3" ht="12">
      <c r="A80" s="3">
        <v>56</v>
      </c>
      <c r="B80" s="3">
        <v>13.535793076185698</v>
      </c>
      <c r="C80" s="3">
        <v>0.053744932620819696</v>
      </c>
    </row>
    <row r="81" spans="1:3" ht="12">
      <c r="A81" s="3">
        <v>57</v>
      </c>
      <c r="B81" s="3">
        <v>13.50675806041656</v>
      </c>
      <c r="C81" s="3">
        <v>0.062022971093972146</v>
      </c>
    </row>
    <row r="82" spans="1:3" ht="12">
      <c r="A82" s="3">
        <v>58</v>
      </c>
      <c r="B82" s="3">
        <v>13.477723044647423</v>
      </c>
      <c r="C82" s="3">
        <v>0.08514048323072565</v>
      </c>
    </row>
    <row r="83" spans="1:3" ht="12">
      <c r="A83" s="3">
        <v>59</v>
      </c>
      <c r="B83" s="3">
        <v>13.448688028878285</v>
      </c>
      <c r="C83" s="3">
        <v>0.10550581574517537</v>
      </c>
    </row>
    <row r="84" spans="1:3" ht="12">
      <c r="A84" s="3">
        <v>60</v>
      </c>
      <c r="B84" s="3">
        <v>13.419653013109148</v>
      </c>
      <c r="C84" s="3">
        <v>0.0875223235161986</v>
      </c>
    </row>
    <row r="85" spans="1:3" ht="12">
      <c r="A85" s="3">
        <v>61</v>
      </c>
      <c r="B85" s="3">
        <v>13.39061799734001</v>
      </c>
      <c r="C85" s="3">
        <v>0.09085934716635613</v>
      </c>
    </row>
    <row r="86" spans="1:3" ht="12">
      <c r="A86" s="3">
        <v>62</v>
      </c>
      <c r="B86" s="3">
        <v>13.361582981570873</v>
      </c>
      <c r="C86" s="3">
        <v>0.1121609491877873</v>
      </c>
    </row>
    <row r="87" spans="1:3" ht="12">
      <c r="A87" s="3">
        <v>63</v>
      </c>
      <c r="B87" s="3">
        <v>13.332547965801735</v>
      </c>
      <c r="C87" s="3">
        <v>0.12536722476406403</v>
      </c>
    </row>
    <row r="88" spans="1:3" ht="12">
      <c r="A88" s="3">
        <v>64</v>
      </c>
      <c r="B88" s="3">
        <v>13.303512950032598</v>
      </c>
      <c r="C88" s="3">
        <v>0.15317321271965234</v>
      </c>
    </row>
    <row r="89" spans="1:3" ht="12">
      <c r="A89" s="3">
        <v>65</v>
      </c>
      <c r="B89" s="3">
        <v>13.27447793426346</v>
      </c>
      <c r="C89" s="3">
        <v>0.16587506657809215</v>
      </c>
    </row>
    <row r="90" spans="1:3" ht="12">
      <c r="A90" s="3">
        <v>66</v>
      </c>
      <c r="B90" s="3">
        <v>13.245442918494323</v>
      </c>
      <c r="C90" s="3">
        <v>0.18830489772259718</v>
      </c>
    </row>
    <row r="91" spans="1:3" ht="12.75" thickBot="1">
      <c r="A91" s="4">
        <v>67</v>
      </c>
      <c r="B91" s="4">
        <v>13.216407902725186</v>
      </c>
      <c r="C91" s="4">
        <v>0.21568031050647107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B1">
      <selection activeCell="J19" sqref="J19"/>
    </sheetView>
  </sheetViews>
  <sheetFormatPr defaultColWidth="11.421875" defaultRowHeight="12.75"/>
  <sheetData>
    <row r="1" ht="12">
      <c r="A1" t="s">
        <v>4</v>
      </c>
    </row>
    <row r="2" ht="12.75" thickBot="1"/>
    <row r="3" spans="1:2" ht="12">
      <c r="A3" s="6" t="s">
        <v>5</v>
      </c>
      <c r="B3" s="6"/>
    </row>
    <row r="4" spans="1:2" ht="12">
      <c r="A4" s="3" t="s">
        <v>6</v>
      </c>
      <c r="B4" s="3">
        <v>0.994643060947021</v>
      </c>
    </row>
    <row r="5" spans="1:2" ht="12">
      <c r="A5" s="3" t="s">
        <v>7</v>
      </c>
      <c r="B5" s="3">
        <v>0.9893148186900593</v>
      </c>
    </row>
    <row r="6" spans="1:2" ht="12">
      <c r="A6" s="3" t="s">
        <v>8</v>
      </c>
      <c r="B6" s="3">
        <v>0.9891504312852911</v>
      </c>
    </row>
    <row r="7" spans="1:2" ht="12">
      <c r="A7" s="3" t="s">
        <v>9</v>
      </c>
      <c r="B7" s="3">
        <v>0.059165743423312954</v>
      </c>
    </row>
    <row r="8" spans="1:2" ht="12.75" thickBot="1">
      <c r="A8" s="4" t="s">
        <v>10</v>
      </c>
      <c r="B8" s="4">
        <v>67</v>
      </c>
    </row>
    <row r="10" ht="12.75" thickBot="1">
      <c r="A10" t="s">
        <v>11</v>
      </c>
    </row>
    <row r="11" spans="1:6" ht="12">
      <c r="A11" s="5"/>
      <c r="B11" s="5" t="s">
        <v>16</v>
      </c>
      <c r="C11" s="5" t="s">
        <v>17</v>
      </c>
      <c r="D11" s="5" t="s">
        <v>18</v>
      </c>
      <c r="E11" s="5" t="s">
        <v>19</v>
      </c>
      <c r="F11" s="5" t="s">
        <v>20</v>
      </c>
    </row>
    <row r="12" spans="1:6" ht="12">
      <c r="A12" s="3" t="s">
        <v>12</v>
      </c>
      <c r="B12" s="3">
        <v>1</v>
      </c>
      <c r="C12" s="3">
        <v>21.06719071462022</v>
      </c>
      <c r="D12" s="3">
        <v>21.06719071462022</v>
      </c>
      <c r="E12" s="3">
        <v>6018.191114364081</v>
      </c>
      <c r="F12" s="3">
        <v>8.540581876271575E-66</v>
      </c>
    </row>
    <row r="13" spans="1:6" ht="12">
      <c r="A13" s="3" t="s">
        <v>13</v>
      </c>
      <c r="B13" s="3">
        <v>65</v>
      </c>
      <c r="C13" s="3">
        <v>0.2275380376641645</v>
      </c>
      <c r="D13" s="3">
        <v>0.0035005851948333</v>
      </c>
      <c r="E13" s="3"/>
      <c r="F13" s="3"/>
    </row>
    <row r="14" spans="1:6" ht="12.75" thickBot="1">
      <c r="A14" s="4" t="s">
        <v>14</v>
      </c>
      <c r="B14" s="4">
        <v>66</v>
      </c>
      <c r="C14" s="4">
        <v>21.294728752284385</v>
      </c>
      <c r="D14" s="4"/>
      <c r="E14" s="4"/>
      <c r="F14" s="4"/>
    </row>
    <row r="15" ht="12.75" thickBot="1"/>
    <row r="16" spans="1:9" ht="12">
      <c r="A16" s="5"/>
      <c r="B16" s="5" t="s">
        <v>21</v>
      </c>
      <c r="C16" s="5" t="s">
        <v>9</v>
      </c>
      <c r="D16" s="5" t="s">
        <v>22</v>
      </c>
      <c r="E16" s="5" t="s">
        <v>23</v>
      </c>
      <c r="F16" s="5" t="s">
        <v>24</v>
      </c>
      <c r="G16" s="5" t="s">
        <v>25</v>
      </c>
      <c r="H16" s="5" t="s">
        <v>26</v>
      </c>
      <c r="I16" s="5" t="s">
        <v>27</v>
      </c>
    </row>
    <row r="17" spans="1:9" ht="12">
      <c r="A17" s="3" t="s">
        <v>15</v>
      </c>
      <c r="B17" s="3">
        <v>17.462486487844163</v>
      </c>
      <c r="C17" s="3">
        <v>0.17882289006405258</v>
      </c>
      <c r="D17" s="3">
        <v>97.65241173313592</v>
      </c>
      <c r="E17" s="3">
        <v>3.0878229031260454E-72</v>
      </c>
      <c r="F17" s="3">
        <v>17.105352519090175</v>
      </c>
      <c r="G17" s="3">
        <v>17.81962045659815</v>
      </c>
      <c r="H17" s="3">
        <v>17.105352519090175</v>
      </c>
      <c r="I17" s="3">
        <v>17.81962045659815</v>
      </c>
    </row>
    <row r="18" spans="1:9" ht="12.75" thickBot="1">
      <c r="A18" s="4" t="s">
        <v>40</v>
      </c>
      <c r="B18" s="4">
        <v>-0.9778929683701545</v>
      </c>
      <c r="C18" s="4">
        <v>0.012605449467113892</v>
      </c>
      <c r="D18" s="4">
        <v>-77.57700119471028</v>
      </c>
      <c r="E18" s="4">
        <v>8.540581876271575E-66</v>
      </c>
      <c r="F18" s="4">
        <v>-1.0030677890796604</v>
      </c>
      <c r="G18" s="4">
        <v>-0.9527181476606484</v>
      </c>
      <c r="H18" s="4">
        <v>-1.0030677890796604</v>
      </c>
      <c r="I18" s="4">
        <v>-0.9527181476606484</v>
      </c>
    </row>
    <row r="22" ht="12">
      <c r="A22" t="s">
        <v>28</v>
      </c>
    </row>
    <row r="23" ht="12.75" thickBot="1"/>
    <row r="24" spans="1:3" ht="12">
      <c r="A24" s="5" t="s">
        <v>29</v>
      </c>
      <c r="B24" s="5" t="s">
        <v>45</v>
      </c>
      <c r="C24" s="5" t="s">
        <v>30</v>
      </c>
    </row>
    <row r="25" spans="1:3" ht="12">
      <c r="A25" s="3">
        <v>1</v>
      </c>
      <c r="B25" s="3">
        <v>2.310890020796979</v>
      </c>
      <c r="C25" s="3">
        <v>-0.11366544346075935</v>
      </c>
    </row>
    <row r="26" spans="1:3" ht="12">
      <c r="A26" s="3">
        <v>2</v>
      </c>
      <c r="B26" s="3">
        <v>2.4766144600963482</v>
      </c>
      <c r="C26" s="3">
        <v>-0.17402936710230232</v>
      </c>
    </row>
    <row r="27" spans="1:3" ht="12">
      <c r="A27" s="3">
        <v>3</v>
      </c>
      <c r="B27" s="3">
        <v>2.4979804024938286</v>
      </c>
      <c r="C27" s="3">
        <v>-0.10008512969545791</v>
      </c>
    </row>
    <row r="28" spans="1:3" ht="12">
      <c r="A28" s="3">
        <v>4</v>
      </c>
      <c r="B28" s="3">
        <v>2.530151647686795</v>
      </c>
      <c r="C28" s="3">
        <v>-0.04524499789879455</v>
      </c>
    </row>
    <row r="29" spans="1:3" ht="12">
      <c r="A29" s="3">
        <v>5</v>
      </c>
      <c r="B29" s="3">
        <v>2.531835788659567</v>
      </c>
      <c r="C29" s="3">
        <v>0.033113568801969695</v>
      </c>
    </row>
    <row r="30" spans="1:3" ht="12">
      <c r="A30" s="3">
        <v>6</v>
      </c>
      <c r="B30" s="3">
        <v>2.568823526627156</v>
      </c>
      <c r="C30" s="3">
        <v>0.07023380298810222</v>
      </c>
    </row>
    <row r="31" spans="1:3" ht="12">
      <c r="A31" s="3">
        <v>7</v>
      </c>
      <c r="B31" s="3">
        <v>2.7716773395581296</v>
      </c>
      <c r="C31" s="3">
        <v>-0.0636271384559195</v>
      </c>
    </row>
    <row r="32" spans="1:3" ht="12">
      <c r="A32" s="3">
        <v>8</v>
      </c>
      <c r="B32" s="3">
        <v>2.805870757818946</v>
      </c>
      <c r="C32" s="3">
        <v>-0.03328203557916476</v>
      </c>
    </row>
    <row r="33" spans="1:3" ht="12">
      <c r="A33" s="3">
        <v>9</v>
      </c>
      <c r="B33" s="3">
        <v>2.877721255376949</v>
      </c>
      <c r="C33" s="3">
        <v>-0.04450791132073295</v>
      </c>
    </row>
    <row r="34" spans="1:3" ht="12">
      <c r="A34" s="3">
        <v>10</v>
      </c>
      <c r="B34" s="3">
        <v>2.9397196900829954</v>
      </c>
      <c r="C34" s="3">
        <v>-0.04934793218683087</v>
      </c>
    </row>
    <row r="35" spans="1:3" ht="12">
      <c r="A35" s="3">
        <v>11</v>
      </c>
      <c r="B35" s="3">
        <v>2.9689501043481155</v>
      </c>
      <c r="C35" s="3">
        <v>-0.024511125181675197</v>
      </c>
    </row>
    <row r="36" spans="1:3" ht="12">
      <c r="A36" s="3">
        <v>12</v>
      </c>
      <c r="B36" s="3">
        <v>2.993084701342898</v>
      </c>
      <c r="C36" s="3">
        <v>0.002647572211092797</v>
      </c>
    </row>
    <row r="37" spans="1:3" ht="12">
      <c r="A37" s="3">
        <v>13</v>
      </c>
      <c r="B37" s="3">
        <v>3.0537732161679703</v>
      </c>
      <c r="C37" s="3">
        <v>-0.009250778444547247</v>
      </c>
    </row>
    <row r="38" spans="1:3" ht="12">
      <c r="A38" s="3">
        <v>14</v>
      </c>
      <c r="B38" s="3">
        <v>3.1163732224489884</v>
      </c>
      <c r="C38" s="3">
        <v>-0.025330769090672334</v>
      </c>
    </row>
    <row r="39" spans="1:3" ht="12">
      <c r="A39" s="3">
        <v>15</v>
      </c>
      <c r="B39" s="3">
        <v>3.1780577274210877</v>
      </c>
      <c r="C39" s="3">
        <v>-0.042563511491938044</v>
      </c>
    </row>
    <row r="40" spans="1:3" ht="12">
      <c r="A40" s="3">
        <v>16</v>
      </c>
      <c r="B40" s="3">
        <v>3.2015165433246917</v>
      </c>
      <c r="C40" s="3">
        <v>-0.02346271297674596</v>
      </c>
    </row>
    <row r="41" spans="1:3" ht="12">
      <c r="A41" s="3">
        <v>17</v>
      </c>
      <c r="B41" s="3">
        <v>3.22229282912423</v>
      </c>
      <c r="C41" s="3">
        <v>-0.003417004256029532</v>
      </c>
    </row>
    <row r="42" spans="1:3" ht="12">
      <c r="A42" s="3">
        <v>18</v>
      </c>
      <c r="B42" s="3">
        <v>3.2323282555758635</v>
      </c>
      <c r="C42" s="3">
        <v>0.025768282445618684</v>
      </c>
    </row>
    <row r="43" spans="1:3" ht="12">
      <c r="A43" s="3">
        <v>19</v>
      </c>
      <c r="B43" s="3">
        <v>3.248245909284824</v>
      </c>
      <c r="C43" s="3">
        <v>0.04759095671950497</v>
      </c>
    </row>
    <row r="44" spans="1:3" ht="12">
      <c r="A44" s="3">
        <v>20</v>
      </c>
      <c r="B44" s="3">
        <v>3.259316796639162</v>
      </c>
      <c r="C44" s="3">
        <v>0.07288771353604195</v>
      </c>
    </row>
    <row r="45" spans="1:3" ht="12">
      <c r="A45" s="3">
        <v>21</v>
      </c>
      <c r="B45" s="3">
        <v>3.273571743246743</v>
      </c>
      <c r="C45" s="3">
        <v>0.09372408673973132</v>
      </c>
    </row>
    <row r="46" spans="1:3" ht="12">
      <c r="A46" s="3">
        <v>22</v>
      </c>
      <c r="B46" s="3">
        <v>3.3425221785091654</v>
      </c>
      <c r="C46" s="3">
        <v>0.05867520315299002</v>
      </c>
    </row>
    <row r="47" spans="1:3" ht="12">
      <c r="A47" s="3">
        <v>23</v>
      </c>
      <c r="B47" s="3">
        <v>3.3672288677917663</v>
      </c>
      <c r="C47" s="3">
        <v>0.06675833669337994</v>
      </c>
    </row>
    <row r="48" spans="1:3" ht="12">
      <c r="A48" s="3">
        <v>24</v>
      </c>
      <c r="B48" s="3">
        <v>3.392316748989069</v>
      </c>
      <c r="C48" s="3">
        <v>0.07341915381065744</v>
      </c>
    </row>
    <row r="49" spans="1:3" ht="12">
      <c r="A49" s="3">
        <v>25</v>
      </c>
      <c r="B49" s="3">
        <v>3.4246459134097673</v>
      </c>
      <c r="C49" s="3">
        <v>0.07186164805671291</v>
      </c>
    </row>
    <row r="50" spans="1:3" ht="12">
      <c r="A50" s="3">
        <v>26</v>
      </c>
      <c r="B50" s="3">
        <v>3.432463929548593</v>
      </c>
      <c r="C50" s="3">
        <v>0.09389659506756853</v>
      </c>
    </row>
    <row r="51" spans="1:3" ht="12">
      <c r="A51" s="3">
        <v>27</v>
      </c>
      <c r="B51" s="3">
        <v>3.4577891765435567</v>
      </c>
      <c r="C51" s="3">
        <v>0.09755888494585685</v>
      </c>
    </row>
    <row r="52" spans="1:3" ht="12">
      <c r="A52" s="3">
        <v>28</v>
      </c>
      <c r="B52" s="3">
        <v>3.4611503330577555</v>
      </c>
      <c r="C52" s="3">
        <v>0.12236860539835437</v>
      </c>
    </row>
    <row r="53" spans="1:3" ht="12">
      <c r="A53" s="3">
        <v>29</v>
      </c>
      <c r="B53" s="3">
        <v>3.4924092530263096</v>
      </c>
      <c r="C53" s="3">
        <v>0.11850865961791479</v>
      </c>
    </row>
    <row r="54" spans="1:3" ht="12">
      <c r="A54" s="3">
        <v>30</v>
      </c>
      <c r="B54" s="3">
        <v>3.5233671040292</v>
      </c>
      <c r="C54" s="3">
        <v>0.11421905569718582</v>
      </c>
    </row>
    <row r="55" spans="1:3" ht="12">
      <c r="A55" s="3">
        <v>31</v>
      </c>
      <c r="B55" s="3">
        <v>3.524266122834483</v>
      </c>
      <c r="C55" s="3">
        <v>0.13929552329516337</v>
      </c>
    </row>
    <row r="56" spans="1:3" ht="12">
      <c r="A56" s="3">
        <v>32</v>
      </c>
      <c r="B56" s="3">
        <v>3.685931536271207</v>
      </c>
      <c r="C56" s="3">
        <v>0.0029479178427291863</v>
      </c>
    </row>
    <row r="57" spans="1:3" ht="12">
      <c r="A57" s="3">
        <v>33</v>
      </c>
      <c r="B57" s="3">
        <v>3.706623773402212</v>
      </c>
      <c r="C57" s="3">
        <v>0.006948293302095898</v>
      </c>
    </row>
    <row r="58" spans="1:3" ht="12">
      <c r="A58" s="3">
        <v>34</v>
      </c>
      <c r="B58" s="3">
        <v>3.7383435727831795</v>
      </c>
      <c r="C58" s="3">
        <v>-0.0006739544998111135</v>
      </c>
    </row>
    <row r="59" spans="1:3" ht="12">
      <c r="A59" s="3">
        <v>35</v>
      </c>
      <c r="B59" s="3">
        <v>3.7534418388048767</v>
      </c>
      <c r="C59" s="3">
        <v>0.007758276888685689</v>
      </c>
    </row>
    <row r="60" spans="1:3" ht="12">
      <c r="A60" s="3">
        <v>36</v>
      </c>
      <c r="B60" s="3">
        <v>3.769112473774724</v>
      </c>
      <c r="C60" s="3">
        <v>0.015077160143536883</v>
      </c>
    </row>
    <row r="61" spans="1:3" ht="12">
      <c r="A61" s="3">
        <v>37</v>
      </c>
      <c r="B61" s="3">
        <v>3.781867492888777</v>
      </c>
      <c r="C61" s="3">
        <v>0.02479499688154263</v>
      </c>
    </row>
    <row r="62" spans="1:3" ht="12">
      <c r="A62" s="3">
        <v>38</v>
      </c>
      <c r="B62" s="3">
        <v>3.829399631809782</v>
      </c>
      <c r="C62" s="3">
        <v>-0.0007582353206867509</v>
      </c>
    </row>
    <row r="63" spans="1:3" ht="12">
      <c r="A63" s="3">
        <v>39</v>
      </c>
      <c r="B63" s="3">
        <v>3.8378174845376183</v>
      </c>
      <c r="C63" s="3">
        <v>0.012330117172440147</v>
      </c>
    </row>
    <row r="64" spans="1:3" ht="12">
      <c r="A64" s="3">
        <v>40</v>
      </c>
      <c r="B64" s="3">
        <v>3.8436632676734934</v>
      </c>
      <c r="C64" s="3">
        <v>0.027537743234397727</v>
      </c>
    </row>
    <row r="65" spans="1:3" ht="12">
      <c r="A65" s="3">
        <v>41</v>
      </c>
      <c r="B65" s="3">
        <v>3.8453411823173695</v>
      </c>
      <c r="C65" s="3">
        <v>0.04647911579325692</v>
      </c>
    </row>
    <row r="66" spans="1:3" ht="12">
      <c r="A66" s="3">
        <v>42</v>
      </c>
      <c r="B66" s="3">
        <v>3.8692319033906983</v>
      </c>
      <c r="C66" s="3">
        <v>0.042791102037447626</v>
      </c>
    </row>
    <row r="67" spans="1:3" ht="12">
      <c r="A67" s="3">
        <v>43</v>
      </c>
      <c r="B67" s="3">
        <v>3.919615113628346</v>
      </c>
      <c r="C67" s="3">
        <v>0.012210519095979588</v>
      </c>
    </row>
    <row r="68" spans="1:3" ht="12">
      <c r="A68" s="3">
        <v>44</v>
      </c>
      <c r="B68" s="3">
        <v>3.9407135999969025</v>
      </c>
      <c r="C68" s="3">
        <v>0.010530118584525017</v>
      </c>
    </row>
    <row r="69" spans="1:3" ht="12">
      <c r="A69" s="3">
        <v>45</v>
      </c>
      <c r="B69" s="3">
        <v>4.038110791827458</v>
      </c>
      <c r="C69" s="3">
        <v>-0.06781887827533639</v>
      </c>
    </row>
    <row r="70" spans="1:3" ht="12">
      <c r="A70" s="3">
        <v>46</v>
      </c>
      <c r="B70" s="3">
        <v>4.045532225603052</v>
      </c>
      <c r="C70" s="3">
        <v>-0.056548179038777846</v>
      </c>
    </row>
    <row r="71" spans="1:3" ht="12">
      <c r="A71" s="3">
        <v>47</v>
      </c>
      <c r="B71" s="3">
        <v>4.049972724909836</v>
      </c>
      <c r="C71" s="3">
        <v>-0.042639539677364446</v>
      </c>
    </row>
    <row r="72" spans="1:3" ht="12">
      <c r="A72" s="3">
        <v>48</v>
      </c>
      <c r="B72" s="3">
        <v>4.060842273967344</v>
      </c>
      <c r="C72" s="3">
        <v>-0.03549058323219434</v>
      </c>
    </row>
    <row r="73" spans="1:3" ht="12">
      <c r="A73" s="3">
        <v>49</v>
      </c>
      <c r="B73" s="3">
        <v>4.106823677288812</v>
      </c>
      <c r="C73" s="3">
        <v>-0.06377240945426177</v>
      </c>
    </row>
    <row r="74" spans="1:3" ht="12">
      <c r="A74" s="3">
        <v>50</v>
      </c>
      <c r="B74" s="3">
        <v>4.115817949264985</v>
      </c>
      <c r="C74" s="3">
        <v>-0.05537493871856558</v>
      </c>
    </row>
    <row r="75" spans="1:3" ht="12">
      <c r="A75" s="3">
        <v>51</v>
      </c>
      <c r="B75" s="3">
        <v>4.116035257016351</v>
      </c>
      <c r="C75" s="3">
        <v>-0.03849781311063172</v>
      </c>
    </row>
    <row r="76" spans="1:3" ht="12">
      <c r="A76" s="3">
        <v>52</v>
      </c>
      <c r="B76" s="3">
        <v>4.125313427042499</v>
      </c>
      <c r="C76" s="3">
        <v>-0.030968864820398956</v>
      </c>
    </row>
    <row r="77" spans="1:3" ht="12">
      <c r="A77" s="3">
        <v>53</v>
      </c>
      <c r="B77" s="3">
        <v>4.126926440476028</v>
      </c>
      <c r="C77" s="3">
        <v>-0.016052576302716837</v>
      </c>
    </row>
    <row r="78" spans="1:3" ht="12">
      <c r="A78" s="3">
        <v>54</v>
      </c>
      <c r="B78" s="3">
        <v>4.160621887631512</v>
      </c>
      <c r="C78" s="3">
        <v>-0.033487502586420526</v>
      </c>
    </row>
    <row r="79" spans="1:3" ht="12">
      <c r="A79" s="3">
        <v>55</v>
      </c>
      <c r="B79" s="3">
        <v>4.170046685004317</v>
      </c>
      <c r="C79" s="3">
        <v>-0.026911958612784836</v>
      </c>
    </row>
    <row r="80" spans="1:3" ht="12">
      <c r="A80" s="3">
        <v>56</v>
      </c>
      <c r="B80" s="3">
        <v>4.173372825633319</v>
      </c>
      <c r="C80" s="3">
        <v>-0.014489742273647188</v>
      </c>
    </row>
    <row r="81" spans="1:3" ht="12">
      <c r="A81" s="3">
        <v>57</v>
      </c>
      <c r="B81" s="3">
        <v>4.193670927775683</v>
      </c>
      <c r="C81" s="3">
        <v>-0.019283657880046157</v>
      </c>
    </row>
    <row r="82" spans="1:3" ht="12">
      <c r="A82" s="3">
        <v>58</v>
      </c>
      <c r="B82" s="3">
        <v>4.199457612968095</v>
      </c>
      <c r="C82" s="3">
        <v>-0.00980287094166954</v>
      </c>
    </row>
    <row r="83" spans="1:3" ht="12">
      <c r="A83" s="3">
        <v>59</v>
      </c>
      <c r="B83" s="3">
        <v>4.207935635260851</v>
      </c>
      <c r="C83" s="3">
        <v>-0.0032430158698852907</v>
      </c>
    </row>
    <row r="84" spans="1:3" ht="12">
      <c r="A84" s="3">
        <v>60</v>
      </c>
      <c r="B84" s="3">
        <v>4.253914703615463</v>
      </c>
      <c r="C84" s="3">
        <v>-0.034406998439355796</v>
      </c>
    </row>
    <row r="85" spans="1:3" ht="12">
      <c r="A85" s="3">
        <v>61</v>
      </c>
      <c r="B85" s="3">
        <v>4.279044589409844</v>
      </c>
      <c r="C85" s="3">
        <v>-0.044938084812584655</v>
      </c>
    </row>
    <row r="86" spans="1:3" ht="12">
      <c r="A86" s="3">
        <v>62</v>
      </c>
      <c r="B86" s="3">
        <v>4.286607040335223</v>
      </c>
      <c r="C86" s="3">
        <v>-0.03811179828586386</v>
      </c>
    </row>
    <row r="87" spans="1:3" ht="12">
      <c r="A87" s="3">
        <v>63</v>
      </c>
      <c r="B87" s="3">
        <v>4.302085854067981</v>
      </c>
      <c r="C87" s="3">
        <v>-0.03940597702666526</v>
      </c>
    </row>
    <row r="88" spans="1:3" ht="12">
      <c r="A88" s="3">
        <v>64</v>
      </c>
      <c r="B88" s="3">
        <v>4.303287711724781</v>
      </c>
      <c r="C88" s="3">
        <v>-0.026621592708726105</v>
      </c>
    </row>
    <row r="89" spans="1:3" ht="12">
      <c r="A89" s="3">
        <v>65</v>
      </c>
      <c r="B89" s="3">
        <v>4.319259795908504</v>
      </c>
      <c r="C89" s="3">
        <v>-0.028800354760113223</v>
      </c>
    </row>
    <row r="90" spans="1:3" ht="12">
      <c r="A90" s="3">
        <v>66</v>
      </c>
      <c r="B90" s="3">
        <v>4.325718959507718</v>
      </c>
      <c r="C90" s="3">
        <v>-0.02165386630354771</v>
      </c>
    </row>
    <row r="91" spans="1:3" ht="12.75" thickBot="1">
      <c r="A91" s="4">
        <v>67</v>
      </c>
      <c r="B91" s="4">
        <v>4.327341873597295</v>
      </c>
      <c r="C91" s="4">
        <v>-0.009853760060984484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1">
      <selection activeCell="S17" sqref="S17"/>
    </sheetView>
  </sheetViews>
  <sheetFormatPr defaultColWidth="11.421875" defaultRowHeight="12.75"/>
  <cols>
    <col min="1" max="1" width="18.421875" style="0" customWidth="1"/>
    <col min="2" max="16384" width="8.8515625" style="0" customWidth="1"/>
  </cols>
  <sheetData>
    <row r="1" spans="1:8" ht="12">
      <c r="A1" s="1" t="s">
        <v>0</v>
      </c>
      <c r="B1" s="7" t="s">
        <v>33</v>
      </c>
      <c r="C1" s="1" t="s">
        <v>1</v>
      </c>
      <c r="D1" s="1" t="s">
        <v>31</v>
      </c>
      <c r="F1" s="1" t="s">
        <v>32</v>
      </c>
      <c r="G1" s="1"/>
      <c r="H1" s="1"/>
    </row>
    <row r="2" spans="1:8" ht="12">
      <c r="A2">
        <v>19006798</v>
      </c>
      <c r="B2">
        <f>LN(A2)</f>
        <v>16.760307262613008</v>
      </c>
      <c r="C2">
        <v>1</v>
      </c>
      <c r="D2">
        <f aca="true" t="shared" si="0" ref="D2:D33">LN(C2)</f>
        <v>0</v>
      </c>
      <c r="F2" s="2" t="s">
        <v>2</v>
      </c>
      <c r="H2">
        <f>AVERAGE(A2:A76)</f>
        <v>2460736.5866666664</v>
      </c>
    </row>
    <row r="3" spans="1:8" ht="12">
      <c r="A3">
        <v>12872808</v>
      </c>
      <c r="B3">
        <f aca="true" t="shared" si="1" ref="B3:B66">LN(A3)</f>
        <v>16.3706277375923</v>
      </c>
      <c r="C3">
        <v>2</v>
      </c>
      <c r="D3">
        <f t="shared" si="0"/>
        <v>0.6931471805599453</v>
      </c>
      <c r="F3" s="2" t="s">
        <v>3</v>
      </c>
      <c r="H3">
        <f>STDEV(A2:A76)</f>
        <v>2866214.483465091</v>
      </c>
    </row>
    <row r="4" spans="1:4" ht="12">
      <c r="A4">
        <v>9569624</v>
      </c>
      <c r="B4">
        <f t="shared" si="1"/>
        <v>16.0741044732111</v>
      </c>
      <c r="C4">
        <v>3</v>
      </c>
      <c r="D4">
        <f t="shared" si="0"/>
        <v>1.0986122886681098</v>
      </c>
    </row>
    <row r="5" spans="1:7" ht="12">
      <c r="A5">
        <v>6300006</v>
      </c>
      <c r="B5">
        <f t="shared" si="1"/>
        <v>15.65606114374226</v>
      </c>
      <c r="C5">
        <v>4</v>
      </c>
      <c r="D5">
        <f t="shared" si="0"/>
        <v>1.3862943611198906</v>
      </c>
      <c r="F5" s="2" t="s">
        <v>47</v>
      </c>
      <c r="G5">
        <f>CORREL(A2:A76,C2:C76)</f>
        <v>-0.702597025201736</v>
      </c>
    </row>
    <row r="6" spans="1:4" ht="12">
      <c r="A6">
        <v>5838471</v>
      </c>
      <c r="B6">
        <f t="shared" si="1"/>
        <v>15.579979505456368</v>
      </c>
      <c r="C6">
        <v>5</v>
      </c>
      <c r="D6">
        <f t="shared" si="0"/>
        <v>1.6094379124341003</v>
      </c>
    </row>
    <row r="7" spans="1:4" ht="12">
      <c r="A7">
        <v>5728143</v>
      </c>
      <c r="B7">
        <f t="shared" si="1"/>
        <v>15.560901952394795</v>
      </c>
      <c r="C7">
        <v>6</v>
      </c>
      <c r="D7">
        <f t="shared" si="0"/>
        <v>1.791759469228055</v>
      </c>
    </row>
    <row r="8" spans="1:4" ht="12">
      <c r="A8">
        <v>5414772</v>
      </c>
      <c r="B8">
        <f t="shared" si="1"/>
        <v>15.504641332267619</v>
      </c>
      <c r="C8">
        <v>7</v>
      </c>
      <c r="D8">
        <f t="shared" si="0"/>
        <v>1.9459101490553132</v>
      </c>
    </row>
    <row r="9" spans="1:4" ht="12">
      <c r="A9">
        <v>5376285</v>
      </c>
      <c r="B9">
        <f t="shared" si="1"/>
        <v>15.49750817317282</v>
      </c>
      <c r="C9">
        <v>8</v>
      </c>
      <c r="D9">
        <f t="shared" si="0"/>
        <v>2.0794415416798357</v>
      </c>
    </row>
    <row r="10" spans="1:4" ht="12">
      <c r="A10">
        <v>5358130</v>
      </c>
      <c r="B10">
        <f t="shared" si="1"/>
        <v>15.494125591576976</v>
      </c>
      <c r="C10">
        <v>9</v>
      </c>
      <c r="D10">
        <f t="shared" si="0"/>
        <v>2.1972245773362196</v>
      </c>
    </row>
    <row r="11" spans="1:4" ht="12">
      <c r="A11">
        <v>4522858</v>
      </c>
      <c r="B11">
        <f t="shared" si="1"/>
        <v>15.32465465287539</v>
      </c>
      <c r="C11">
        <v>10</v>
      </c>
      <c r="D11">
        <f t="shared" si="0"/>
        <v>2.302585092994046</v>
      </c>
    </row>
    <row r="12" spans="1:4" ht="12">
      <c r="A12">
        <v>4425110</v>
      </c>
      <c r="B12">
        <f t="shared" si="1"/>
        <v>15.302805694872255</v>
      </c>
      <c r="C12">
        <v>11</v>
      </c>
      <c r="D12">
        <f t="shared" si="0"/>
        <v>2.3978952727983707</v>
      </c>
    </row>
    <row r="13" spans="1:4" ht="12">
      <c r="A13">
        <v>4281899</v>
      </c>
      <c r="B13">
        <f t="shared" si="1"/>
        <v>15.269907160744758</v>
      </c>
      <c r="C13">
        <v>12</v>
      </c>
      <c r="D13">
        <f t="shared" si="0"/>
        <v>2.4849066497880004</v>
      </c>
    </row>
    <row r="14" spans="1:4" ht="12">
      <c r="A14">
        <v>4274531</v>
      </c>
      <c r="B14">
        <f t="shared" si="1"/>
        <v>15.268184946732339</v>
      </c>
      <c r="C14">
        <v>13</v>
      </c>
      <c r="D14">
        <f t="shared" si="0"/>
        <v>2.5649493574615367</v>
      </c>
    </row>
    <row r="15" spans="1:4" ht="12">
      <c r="A15">
        <v>4115871</v>
      </c>
      <c r="B15">
        <f t="shared" si="1"/>
        <v>15.230361034337063</v>
      </c>
      <c r="C15">
        <v>14</v>
      </c>
      <c r="D15">
        <f t="shared" si="0"/>
        <v>2.6390573296152584</v>
      </c>
    </row>
    <row r="16" spans="1:4" ht="12">
      <c r="A16">
        <v>3344813</v>
      </c>
      <c r="B16">
        <f t="shared" si="1"/>
        <v>15.022921345646932</v>
      </c>
      <c r="C16">
        <v>15</v>
      </c>
      <c r="D16">
        <f t="shared" si="0"/>
        <v>2.70805020110221</v>
      </c>
    </row>
    <row r="17" spans="1:4" ht="12">
      <c r="A17">
        <v>3229878</v>
      </c>
      <c r="B17">
        <f t="shared" si="1"/>
        <v>14.987954923587669</v>
      </c>
      <c r="C17">
        <v>16</v>
      </c>
      <c r="D17">
        <f t="shared" si="0"/>
        <v>2.772588722239781</v>
      </c>
    </row>
    <row r="18" spans="1:4" ht="12">
      <c r="A18">
        <v>3001072</v>
      </c>
      <c r="B18">
        <f t="shared" si="1"/>
        <v>14.914480116137366</v>
      </c>
      <c r="C18">
        <v>17</v>
      </c>
      <c r="D18">
        <f t="shared" si="0"/>
        <v>2.833213344056216</v>
      </c>
    </row>
    <row r="19" spans="1:4" ht="12">
      <c r="A19">
        <v>2816710</v>
      </c>
      <c r="B19">
        <f t="shared" si="1"/>
        <v>14.85108009516229</v>
      </c>
      <c r="C19">
        <v>18</v>
      </c>
      <c r="D19">
        <f t="shared" si="0"/>
        <v>2.8903717578961645</v>
      </c>
    </row>
    <row r="20" spans="1:4" ht="12">
      <c r="A20">
        <v>2733761</v>
      </c>
      <c r="B20">
        <f t="shared" si="1"/>
        <v>14.821188874741882</v>
      </c>
      <c r="C20">
        <v>19</v>
      </c>
      <c r="D20">
        <f t="shared" si="0"/>
        <v>2.9444389791664403</v>
      </c>
    </row>
    <row r="21" spans="1:4" ht="12">
      <c r="A21">
        <v>2667117</v>
      </c>
      <c r="B21">
        <f t="shared" si="1"/>
        <v>14.796508671718223</v>
      </c>
      <c r="C21">
        <v>20</v>
      </c>
      <c r="D21">
        <f t="shared" si="0"/>
        <v>2.995732273553991</v>
      </c>
    </row>
    <row r="22" spans="1:4" ht="12">
      <c r="A22">
        <v>2506626</v>
      </c>
      <c r="B22">
        <f t="shared" si="1"/>
        <v>14.734448183722057</v>
      </c>
      <c r="C22">
        <v>21</v>
      </c>
      <c r="D22">
        <f t="shared" si="0"/>
        <v>3.044522437723423</v>
      </c>
    </row>
    <row r="23" spans="1:4" ht="12">
      <c r="A23">
        <v>2351192</v>
      </c>
      <c r="B23">
        <f t="shared" si="1"/>
        <v>14.670432991563192</v>
      </c>
      <c r="C23">
        <v>22</v>
      </c>
      <c r="D23">
        <f t="shared" si="0"/>
        <v>3.091042453358316</v>
      </c>
    </row>
    <row r="24" spans="1:6" ht="12">
      <c r="A24">
        <v>2207462</v>
      </c>
      <c r="B24">
        <f t="shared" si="1"/>
        <v>14.607353997269053</v>
      </c>
      <c r="C24">
        <v>23</v>
      </c>
      <c r="D24">
        <f t="shared" si="0"/>
        <v>3.1354942159291497</v>
      </c>
      <c r="F24" s="2" t="s">
        <v>35</v>
      </c>
    </row>
    <row r="25" spans="1:7" ht="12">
      <c r="A25">
        <v>2155137</v>
      </c>
      <c r="B25">
        <f t="shared" si="1"/>
        <v>14.583364852585149</v>
      </c>
      <c r="C25">
        <v>24</v>
      </c>
      <c r="D25">
        <f t="shared" si="0"/>
        <v>3.1780538303479458</v>
      </c>
      <c r="F25" t="s">
        <v>47</v>
      </c>
      <c r="G25">
        <f>CORREL(C2:C76,B2:B76)</f>
        <v>-0.954391826424814</v>
      </c>
    </row>
    <row r="26" spans="1:4" ht="12">
      <c r="A26">
        <v>2109832</v>
      </c>
      <c r="B26">
        <f t="shared" si="1"/>
        <v>14.56211888142926</v>
      </c>
      <c r="C26">
        <v>25</v>
      </c>
      <c r="D26">
        <f t="shared" si="0"/>
        <v>3.2188758248682006</v>
      </c>
    </row>
    <row r="27" spans="1:4" ht="12">
      <c r="A27">
        <v>2088291</v>
      </c>
      <c r="B27">
        <f t="shared" si="1"/>
        <v>14.551856586089967</v>
      </c>
      <c r="C27">
        <v>26</v>
      </c>
      <c r="D27">
        <f t="shared" si="0"/>
        <v>3.258096538021482</v>
      </c>
    </row>
    <row r="28" spans="1:4" ht="12">
      <c r="A28">
        <v>2054574</v>
      </c>
      <c r="B28">
        <f t="shared" si="1"/>
        <v>14.535579085152936</v>
      </c>
      <c r="C28">
        <v>27</v>
      </c>
      <c r="D28">
        <f t="shared" si="0"/>
        <v>3.295836866004329</v>
      </c>
    </row>
    <row r="29" spans="1:4" ht="12">
      <c r="A29">
        <v>2031445</v>
      </c>
      <c r="B29">
        <f t="shared" si="1"/>
        <v>14.524257920452479</v>
      </c>
      <c r="C29">
        <v>28</v>
      </c>
      <c r="D29">
        <f t="shared" si="0"/>
        <v>3.332204510175204</v>
      </c>
    </row>
    <row r="30" spans="1:4" ht="12">
      <c r="A30">
        <v>2002047</v>
      </c>
      <c r="B30">
        <f t="shared" si="1"/>
        <v>14.50968071510521</v>
      </c>
      <c r="C30">
        <v>29</v>
      </c>
      <c r="D30">
        <f t="shared" si="0"/>
        <v>3.367295829986474</v>
      </c>
    </row>
    <row r="31" spans="1:4" ht="12">
      <c r="A31">
        <v>1865746</v>
      </c>
      <c r="B31">
        <f t="shared" si="1"/>
        <v>14.43917153108138</v>
      </c>
      <c r="C31">
        <v>30</v>
      </c>
      <c r="D31">
        <f t="shared" si="0"/>
        <v>3.4011973816621555</v>
      </c>
    </row>
    <row r="32" spans="1:4" ht="12">
      <c r="A32">
        <v>1819198</v>
      </c>
      <c r="B32">
        <f t="shared" si="1"/>
        <v>14.41390630259346</v>
      </c>
      <c r="C32">
        <v>31</v>
      </c>
      <c r="D32">
        <f t="shared" si="0"/>
        <v>3.4339872044851463</v>
      </c>
    </row>
    <row r="33" spans="1:4" ht="12">
      <c r="A33">
        <v>1773120</v>
      </c>
      <c r="B33">
        <f t="shared" si="1"/>
        <v>14.388251264661122</v>
      </c>
      <c r="C33">
        <v>32</v>
      </c>
      <c r="D33">
        <f t="shared" si="0"/>
        <v>3.4657359027997265</v>
      </c>
    </row>
    <row r="34" spans="1:4" ht="12">
      <c r="A34">
        <v>1715459</v>
      </c>
      <c r="B34">
        <f t="shared" si="1"/>
        <v>14.355191241257353</v>
      </c>
      <c r="C34">
        <v>33</v>
      </c>
      <c r="D34">
        <f aca="true" t="shared" si="2" ref="D34:D65">LN(C34)</f>
        <v>3.4965075614664802</v>
      </c>
    </row>
    <row r="35" spans="1:4" ht="12">
      <c r="A35">
        <v>1701799</v>
      </c>
      <c r="B35">
        <f t="shared" si="1"/>
        <v>14.347196484784305</v>
      </c>
      <c r="C35">
        <v>34</v>
      </c>
      <c r="D35">
        <f t="shared" si="2"/>
        <v>3.5263605246161616</v>
      </c>
    </row>
    <row r="36" spans="1:4" ht="12">
      <c r="A36">
        <v>1658292</v>
      </c>
      <c r="B36">
        <f t="shared" si="1"/>
        <v>14.321298714972981</v>
      </c>
      <c r="C36">
        <v>35</v>
      </c>
      <c r="D36">
        <f t="shared" si="2"/>
        <v>3.5553480614894135</v>
      </c>
    </row>
    <row r="37" spans="1:4" ht="12">
      <c r="A37">
        <v>1652602</v>
      </c>
      <c r="B37">
        <f t="shared" si="1"/>
        <v>14.317861573462697</v>
      </c>
      <c r="C37">
        <v>36</v>
      </c>
      <c r="D37">
        <f t="shared" si="2"/>
        <v>3.58351893845611</v>
      </c>
    </row>
    <row r="38" spans="1:4" ht="12">
      <c r="A38">
        <v>1600611</v>
      </c>
      <c r="B38">
        <f t="shared" si="1"/>
        <v>14.285895989314309</v>
      </c>
      <c r="C38">
        <v>37</v>
      </c>
      <c r="D38">
        <f t="shared" si="2"/>
        <v>3.6109179126442243</v>
      </c>
    </row>
    <row r="39" spans="1:4" ht="12">
      <c r="A39">
        <v>1550733</v>
      </c>
      <c r="B39">
        <f t="shared" si="1"/>
        <v>14.254238280337745</v>
      </c>
      <c r="C39">
        <v>38</v>
      </c>
      <c r="D39">
        <f t="shared" si="2"/>
        <v>3.6375861597263857</v>
      </c>
    </row>
    <row r="40" spans="1:4" ht="12">
      <c r="A40">
        <v>1549308</v>
      </c>
      <c r="B40">
        <f t="shared" si="1"/>
        <v>14.253318937593333</v>
      </c>
      <c r="C40">
        <v>39</v>
      </c>
      <c r="D40">
        <f t="shared" si="2"/>
        <v>3.6635616461296463</v>
      </c>
    </row>
    <row r="41" spans="1:4" ht="12">
      <c r="A41">
        <v>1313228</v>
      </c>
      <c r="B41">
        <f t="shared" si="1"/>
        <v>14.087998786343885</v>
      </c>
      <c r="C41">
        <v>40</v>
      </c>
      <c r="D41">
        <f t="shared" si="2"/>
        <v>3.6888794541139363</v>
      </c>
    </row>
    <row r="42" spans="1:4" ht="12">
      <c r="A42">
        <v>1285732</v>
      </c>
      <c r="B42">
        <f t="shared" si="1"/>
        <v>14.066838763928045</v>
      </c>
      <c r="C42">
        <v>41</v>
      </c>
      <c r="D42">
        <f t="shared" si="2"/>
        <v>3.713572066704308</v>
      </c>
    </row>
    <row r="43" spans="1:4" ht="12">
      <c r="A43">
        <v>1244696</v>
      </c>
      <c r="B43">
        <f t="shared" si="1"/>
        <v>14.034401881358132</v>
      </c>
      <c r="C43">
        <v>42</v>
      </c>
      <c r="D43">
        <f t="shared" si="2"/>
        <v>3.7376696182833684</v>
      </c>
    </row>
    <row r="44" spans="1:4" ht="12">
      <c r="A44">
        <v>1225626</v>
      </c>
      <c r="B44">
        <f t="shared" si="1"/>
        <v>14.018962291842664</v>
      </c>
      <c r="C44">
        <v>43</v>
      </c>
      <c r="D44">
        <f t="shared" si="2"/>
        <v>3.7612001156935624</v>
      </c>
    </row>
    <row r="45" spans="1:6" ht="12">
      <c r="A45">
        <v>1206142</v>
      </c>
      <c r="B45">
        <f t="shared" si="1"/>
        <v>14.002937393948198</v>
      </c>
      <c r="C45">
        <v>44</v>
      </c>
      <c r="D45">
        <f t="shared" si="2"/>
        <v>3.784189633918261</v>
      </c>
      <c r="F45" s="2" t="s">
        <v>36</v>
      </c>
    </row>
    <row r="46" spans="1:7" ht="12">
      <c r="A46">
        <v>1190512</v>
      </c>
      <c r="B46">
        <f t="shared" si="1"/>
        <v>13.989894024656659</v>
      </c>
      <c r="C46">
        <v>45</v>
      </c>
      <c r="D46">
        <f t="shared" si="2"/>
        <v>3.8066624897703196</v>
      </c>
      <c r="F46" t="s">
        <v>47</v>
      </c>
      <c r="G46">
        <f>CORREL(D2:D76,B2:B76)</f>
        <v>-0.984565660840355</v>
      </c>
    </row>
    <row r="47" spans="1:4" ht="12">
      <c r="A47">
        <v>1134029</v>
      </c>
      <c r="B47">
        <f t="shared" si="1"/>
        <v>13.941287336135085</v>
      </c>
      <c r="C47">
        <v>46</v>
      </c>
      <c r="D47">
        <f t="shared" si="2"/>
        <v>3.828641396489095</v>
      </c>
    </row>
    <row r="48" spans="1:4" ht="12">
      <c r="A48">
        <v>1124309</v>
      </c>
      <c r="B48">
        <f t="shared" si="1"/>
        <v>13.93267918268669</v>
      </c>
      <c r="C48">
        <v>47</v>
      </c>
      <c r="D48">
        <f t="shared" si="2"/>
        <v>3.8501476017100584</v>
      </c>
    </row>
    <row r="49" spans="1:4" ht="12">
      <c r="A49">
        <v>1117608</v>
      </c>
      <c r="B49">
        <f t="shared" si="1"/>
        <v>13.926701245095403</v>
      </c>
      <c r="C49">
        <v>48</v>
      </c>
      <c r="D49">
        <f t="shared" si="2"/>
        <v>3.871201010907891</v>
      </c>
    </row>
    <row r="50" spans="1:4" ht="12">
      <c r="A50">
        <v>1115692</v>
      </c>
      <c r="B50">
        <f t="shared" si="1"/>
        <v>13.924985398169259</v>
      </c>
      <c r="C50">
        <v>49</v>
      </c>
      <c r="D50">
        <f t="shared" si="2"/>
        <v>3.8918202981106265</v>
      </c>
    </row>
    <row r="51" spans="1:4" ht="12">
      <c r="A51">
        <v>1088765</v>
      </c>
      <c r="B51">
        <f t="shared" si="1"/>
        <v>13.900554584321453</v>
      </c>
      <c r="C51">
        <v>50</v>
      </c>
      <c r="D51">
        <f t="shared" si="2"/>
        <v>3.912023005428146</v>
      </c>
    </row>
    <row r="52" spans="1:4" ht="12">
      <c r="A52">
        <v>1034090</v>
      </c>
      <c r="B52">
        <f t="shared" si="1"/>
        <v>13.849032370881652</v>
      </c>
      <c r="C52">
        <v>51</v>
      </c>
      <c r="D52">
        <f t="shared" si="2"/>
        <v>3.9318256327243257</v>
      </c>
    </row>
    <row r="53" spans="1:4" ht="12">
      <c r="A53">
        <v>1012018</v>
      </c>
      <c r="B53">
        <f t="shared" si="1"/>
        <v>13.827456915232634</v>
      </c>
      <c r="C53">
        <v>52</v>
      </c>
      <c r="D53">
        <f t="shared" si="2"/>
        <v>3.9512437185814275</v>
      </c>
    </row>
    <row r="54" spans="1:4" ht="12">
      <c r="A54">
        <v>916079</v>
      </c>
      <c r="B54">
        <f t="shared" si="1"/>
        <v>13.727857884478905</v>
      </c>
      <c r="C54">
        <v>53</v>
      </c>
      <c r="D54">
        <f t="shared" si="2"/>
        <v>3.970291913552122</v>
      </c>
    </row>
    <row r="55" spans="1:4" ht="12">
      <c r="A55">
        <v>909153</v>
      </c>
      <c r="B55">
        <f t="shared" si="1"/>
        <v>13.72026867582761</v>
      </c>
      <c r="C55">
        <v>54</v>
      </c>
      <c r="D55">
        <f t="shared" si="2"/>
        <v>3.9889840465642745</v>
      </c>
    </row>
    <row r="56" spans="1:4" ht="12">
      <c r="A56">
        <v>905034</v>
      </c>
      <c r="B56">
        <f t="shared" si="1"/>
        <v>13.715727791037137</v>
      </c>
      <c r="C56">
        <v>55</v>
      </c>
      <c r="D56">
        <f t="shared" si="2"/>
        <v>4.007333185232471</v>
      </c>
    </row>
    <row r="57" spans="1:4" ht="12">
      <c r="A57">
        <v>895030</v>
      </c>
      <c r="B57">
        <f t="shared" si="1"/>
        <v>13.704612516248297</v>
      </c>
      <c r="C57">
        <v>56</v>
      </c>
      <c r="D57">
        <f t="shared" si="2"/>
        <v>4.02535169073515</v>
      </c>
    </row>
    <row r="58" spans="1:4" ht="12">
      <c r="A58">
        <v>853919</v>
      </c>
      <c r="B58">
        <f t="shared" si="1"/>
        <v>13.657591620497197</v>
      </c>
      <c r="C58">
        <v>57</v>
      </c>
      <c r="D58">
        <f t="shared" si="2"/>
        <v>4.04305126783455</v>
      </c>
    </row>
    <row r="59" spans="1:4" ht="12">
      <c r="A59">
        <v>846101</v>
      </c>
      <c r="B59">
        <f t="shared" si="1"/>
        <v>13.648394016805288</v>
      </c>
      <c r="C59">
        <v>58</v>
      </c>
      <c r="D59">
        <f t="shared" si="2"/>
        <v>4.060443010546419</v>
      </c>
    </row>
    <row r="60" spans="1:4" ht="12">
      <c r="A60">
        <v>845913</v>
      </c>
      <c r="B60">
        <f t="shared" si="1"/>
        <v>13.648171796420852</v>
      </c>
      <c r="C60">
        <v>59</v>
      </c>
      <c r="D60">
        <f t="shared" si="2"/>
        <v>4.07753744390572</v>
      </c>
    </row>
    <row r="61" spans="1:4" ht="12">
      <c r="A61">
        <v>837925</v>
      </c>
      <c r="B61">
        <f t="shared" si="1"/>
        <v>13.63868387665228</v>
      </c>
      <c r="C61">
        <v>60</v>
      </c>
      <c r="D61">
        <f t="shared" si="2"/>
        <v>4.0943445622221</v>
      </c>
    </row>
    <row r="62" spans="1:4" ht="12">
      <c r="A62">
        <v>836544</v>
      </c>
      <c r="B62">
        <f t="shared" si="1"/>
        <v>13.637034398145223</v>
      </c>
      <c r="C62">
        <v>61</v>
      </c>
      <c r="D62">
        <f t="shared" si="2"/>
        <v>4.110873864173311</v>
      </c>
    </row>
    <row r="63" spans="1:4" ht="12">
      <c r="A63">
        <v>808210</v>
      </c>
      <c r="B63">
        <f t="shared" si="1"/>
        <v>13.60257720472492</v>
      </c>
      <c r="C63">
        <v>62</v>
      </c>
      <c r="D63">
        <f t="shared" si="2"/>
        <v>4.127134385045092</v>
      </c>
    </row>
    <row r="64" spans="1:4" ht="12">
      <c r="A64">
        <v>800458</v>
      </c>
      <c r="B64">
        <f t="shared" si="1"/>
        <v>13.592939342834459</v>
      </c>
      <c r="C64">
        <v>63</v>
      </c>
      <c r="D64">
        <f t="shared" si="2"/>
        <v>4.143134726391533</v>
      </c>
    </row>
    <row r="65" spans="1:4" ht="12">
      <c r="A65">
        <v>797740</v>
      </c>
      <c r="B65">
        <f t="shared" si="1"/>
        <v>13.589538008806517</v>
      </c>
      <c r="C65">
        <v>64</v>
      </c>
      <c r="D65">
        <f t="shared" si="2"/>
        <v>4.1588830833596715</v>
      </c>
    </row>
    <row r="66" spans="1:4" ht="12">
      <c r="A66">
        <v>781352</v>
      </c>
      <c r="B66">
        <f t="shared" si="1"/>
        <v>13.568781031510532</v>
      </c>
      <c r="C66">
        <v>65</v>
      </c>
      <c r="D66">
        <f aca="true" t="shared" si="3" ref="D66:D76">LN(C66)</f>
        <v>4.174387269895637</v>
      </c>
    </row>
    <row r="67" spans="1:4" ht="12">
      <c r="A67">
        <v>776742</v>
      </c>
      <c r="B67">
        <f aca="true" t="shared" si="4" ref="B67:B76">LN(A67)</f>
        <v>13.562863527878148</v>
      </c>
      <c r="C67">
        <v>66</v>
      </c>
      <c r="D67">
        <f t="shared" si="3"/>
        <v>4.189654742026425</v>
      </c>
    </row>
    <row r="68" spans="1:4" ht="12">
      <c r="A68">
        <v>770037</v>
      </c>
      <c r="B68">
        <f t="shared" si="4"/>
        <v>13.55419384462346</v>
      </c>
      <c r="C68">
        <v>67</v>
      </c>
      <c r="D68">
        <f t="shared" si="3"/>
        <v>4.204692619390966</v>
      </c>
    </row>
    <row r="69" spans="1:4" ht="12">
      <c r="A69">
        <v>734669</v>
      </c>
      <c r="B69">
        <f t="shared" si="4"/>
        <v>13.507175336625346</v>
      </c>
      <c r="C69">
        <v>68</v>
      </c>
      <c r="D69">
        <f t="shared" si="3"/>
        <v>4.219507705176107</v>
      </c>
    </row>
    <row r="70" spans="1:4" ht="12">
      <c r="A70">
        <v>716030</v>
      </c>
      <c r="B70">
        <f t="shared" si="4"/>
        <v>13.481477344506366</v>
      </c>
      <c r="C70">
        <v>69</v>
      </c>
      <c r="D70">
        <f t="shared" si="3"/>
        <v>4.23410650459726</v>
      </c>
    </row>
    <row r="71" spans="1:4" ht="12">
      <c r="A71">
        <v>710514</v>
      </c>
      <c r="B71">
        <f t="shared" si="4"/>
        <v>13.47374393075866</v>
      </c>
      <c r="C71">
        <v>70</v>
      </c>
      <c r="D71">
        <f t="shared" si="3"/>
        <v>4.248495242049359</v>
      </c>
    </row>
    <row r="72" spans="1:4" ht="12">
      <c r="A72">
        <v>699356</v>
      </c>
      <c r="B72">
        <f t="shared" si="4"/>
        <v>13.4579151905658</v>
      </c>
      <c r="C72">
        <v>71</v>
      </c>
      <c r="D72">
        <f t="shared" si="3"/>
        <v>4.2626798770413155</v>
      </c>
    </row>
    <row r="73" spans="1:4" ht="12">
      <c r="A73">
        <v>698497</v>
      </c>
      <c r="B73">
        <f t="shared" si="4"/>
        <v>13.45668616275225</v>
      </c>
      <c r="C73">
        <v>72</v>
      </c>
      <c r="D73">
        <f t="shared" si="3"/>
        <v>4.276666119016055</v>
      </c>
    </row>
    <row r="74" spans="1:4" ht="12">
      <c r="A74">
        <v>687181</v>
      </c>
      <c r="B74">
        <f t="shared" si="4"/>
        <v>13.440353000841553</v>
      </c>
      <c r="C74">
        <v>73</v>
      </c>
      <c r="D74">
        <f t="shared" si="3"/>
        <v>4.290459441148391</v>
      </c>
    </row>
    <row r="75" spans="1:4" ht="12">
      <c r="A75">
        <v>682657</v>
      </c>
      <c r="B75">
        <f t="shared" si="4"/>
        <v>13.43374781621692</v>
      </c>
      <c r="C75">
        <v>74</v>
      </c>
      <c r="D75">
        <f t="shared" si="3"/>
        <v>4.30406509320417</v>
      </c>
    </row>
    <row r="76" spans="1:4" ht="12">
      <c r="A76">
        <v>681525</v>
      </c>
      <c r="B76">
        <f t="shared" si="4"/>
        <v>13.432088213231657</v>
      </c>
      <c r="C76">
        <v>75</v>
      </c>
      <c r="D76">
        <f t="shared" si="3"/>
        <v>4.31748811353631</v>
      </c>
    </row>
    <row r="78" ht="12">
      <c r="A78" s="2" t="s">
        <v>38</v>
      </c>
    </row>
    <row r="79" spans="1:4" ht="12">
      <c r="A79" s="2" t="s">
        <v>39</v>
      </c>
      <c r="B79" s="2" t="s">
        <v>40</v>
      </c>
      <c r="C79" s="2" t="s">
        <v>41</v>
      </c>
      <c r="D79" s="2" t="s">
        <v>42</v>
      </c>
    </row>
    <row r="80" spans="1:6" ht="12">
      <c r="A80">
        <v>5358130</v>
      </c>
      <c r="B80">
        <f>LN(A80)</f>
        <v>15.494125591576976</v>
      </c>
      <c r="C80">
        <v>9</v>
      </c>
      <c r="D80">
        <f aca="true" t="shared" si="5" ref="D80:D111">LN(C80)</f>
        <v>2.1972245773362196</v>
      </c>
      <c r="F80" s="2" t="s">
        <v>32</v>
      </c>
    </row>
    <row r="81" spans="1:7" ht="12">
      <c r="A81">
        <v>4522858</v>
      </c>
      <c r="B81">
        <f aca="true" t="shared" si="6" ref="B81:B143">LN(A81)</f>
        <v>15.32465465287539</v>
      </c>
      <c r="C81">
        <v>10</v>
      </c>
      <c r="D81">
        <f t="shared" si="5"/>
        <v>2.302585092994046</v>
      </c>
      <c r="F81" s="2" t="s">
        <v>47</v>
      </c>
      <c r="G81">
        <f>CORREL(A80:A146,C80:C146)</f>
        <v>-0.889704944244922</v>
      </c>
    </row>
    <row r="82" spans="1:4" ht="12">
      <c r="A82">
        <v>4425110</v>
      </c>
      <c r="B82">
        <f t="shared" si="6"/>
        <v>15.302805694872255</v>
      </c>
      <c r="C82">
        <v>11</v>
      </c>
      <c r="D82">
        <f t="shared" si="5"/>
        <v>2.3978952727983707</v>
      </c>
    </row>
    <row r="83" spans="1:4" ht="12">
      <c r="A83">
        <v>4281899</v>
      </c>
      <c r="B83">
        <f t="shared" si="6"/>
        <v>15.269907160744758</v>
      </c>
      <c r="C83">
        <v>12</v>
      </c>
      <c r="D83">
        <f t="shared" si="5"/>
        <v>2.4849066497880004</v>
      </c>
    </row>
    <row r="84" spans="1:4" ht="12">
      <c r="A84">
        <v>4274531</v>
      </c>
      <c r="B84">
        <f t="shared" si="6"/>
        <v>15.268184946732339</v>
      </c>
      <c r="C84">
        <v>13</v>
      </c>
      <c r="D84">
        <f t="shared" si="5"/>
        <v>2.5649493574615367</v>
      </c>
    </row>
    <row r="85" spans="1:4" ht="12">
      <c r="A85">
        <v>4115871</v>
      </c>
      <c r="B85">
        <f t="shared" si="6"/>
        <v>15.230361034337063</v>
      </c>
      <c r="C85">
        <v>14</v>
      </c>
      <c r="D85">
        <f t="shared" si="5"/>
        <v>2.6390573296152584</v>
      </c>
    </row>
    <row r="86" spans="1:4" ht="12">
      <c r="A86">
        <v>3344813</v>
      </c>
      <c r="B86">
        <f t="shared" si="6"/>
        <v>15.022921345646932</v>
      </c>
      <c r="C86">
        <v>15</v>
      </c>
      <c r="D86">
        <f t="shared" si="5"/>
        <v>2.70805020110221</v>
      </c>
    </row>
    <row r="87" spans="1:4" ht="12">
      <c r="A87">
        <v>3229878</v>
      </c>
      <c r="B87">
        <f t="shared" si="6"/>
        <v>14.987954923587669</v>
      </c>
      <c r="C87">
        <v>16</v>
      </c>
      <c r="D87">
        <f t="shared" si="5"/>
        <v>2.772588722239781</v>
      </c>
    </row>
    <row r="88" spans="1:4" ht="12">
      <c r="A88">
        <v>3001072</v>
      </c>
      <c r="B88">
        <f t="shared" si="6"/>
        <v>14.914480116137366</v>
      </c>
      <c r="C88">
        <v>17</v>
      </c>
      <c r="D88">
        <f t="shared" si="5"/>
        <v>2.833213344056216</v>
      </c>
    </row>
    <row r="89" spans="1:4" ht="12">
      <c r="A89">
        <v>2816710</v>
      </c>
      <c r="B89">
        <f t="shared" si="6"/>
        <v>14.85108009516229</v>
      </c>
      <c r="C89">
        <v>18</v>
      </c>
      <c r="D89">
        <f t="shared" si="5"/>
        <v>2.8903717578961645</v>
      </c>
    </row>
    <row r="90" spans="1:4" ht="12">
      <c r="A90">
        <v>2733761</v>
      </c>
      <c r="B90">
        <f t="shared" si="6"/>
        <v>14.821188874741882</v>
      </c>
      <c r="C90">
        <v>19</v>
      </c>
      <c r="D90">
        <f t="shared" si="5"/>
        <v>2.9444389791664403</v>
      </c>
    </row>
    <row r="91" spans="1:4" ht="12">
      <c r="A91">
        <v>2667117</v>
      </c>
      <c r="B91">
        <f t="shared" si="6"/>
        <v>14.796508671718223</v>
      </c>
      <c r="C91">
        <v>20</v>
      </c>
      <c r="D91">
        <f t="shared" si="5"/>
        <v>2.995732273553991</v>
      </c>
    </row>
    <row r="92" spans="1:4" ht="12">
      <c r="A92">
        <v>2506626</v>
      </c>
      <c r="B92">
        <f t="shared" si="6"/>
        <v>14.734448183722057</v>
      </c>
      <c r="C92">
        <v>21</v>
      </c>
      <c r="D92">
        <f t="shared" si="5"/>
        <v>3.044522437723423</v>
      </c>
    </row>
    <row r="93" spans="1:4" ht="12">
      <c r="A93">
        <v>2351192</v>
      </c>
      <c r="B93">
        <f t="shared" si="6"/>
        <v>14.670432991563192</v>
      </c>
      <c r="C93">
        <v>22</v>
      </c>
      <c r="D93">
        <f t="shared" si="5"/>
        <v>3.091042453358316</v>
      </c>
    </row>
    <row r="94" spans="1:4" ht="12">
      <c r="A94">
        <v>2207462</v>
      </c>
      <c r="B94">
        <f t="shared" si="6"/>
        <v>14.607353997269053</v>
      </c>
      <c r="C94">
        <v>23</v>
      </c>
      <c r="D94">
        <f t="shared" si="5"/>
        <v>3.1354942159291497</v>
      </c>
    </row>
    <row r="95" spans="1:4" ht="12">
      <c r="A95">
        <v>2155137</v>
      </c>
      <c r="B95">
        <f t="shared" si="6"/>
        <v>14.583364852585149</v>
      </c>
      <c r="C95">
        <v>24</v>
      </c>
      <c r="D95">
        <f t="shared" si="5"/>
        <v>3.1780538303479458</v>
      </c>
    </row>
    <row r="96" spans="1:4" ht="12">
      <c r="A96">
        <v>2109832</v>
      </c>
      <c r="B96">
        <f t="shared" si="6"/>
        <v>14.56211888142926</v>
      </c>
      <c r="C96">
        <v>25</v>
      </c>
      <c r="D96">
        <f t="shared" si="5"/>
        <v>3.2188758248682006</v>
      </c>
    </row>
    <row r="97" spans="1:4" ht="12">
      <c r="A97">
        <v>2088291</v>
      </c>
      <c r="B97">
        <f t="shared" si="6"/>
        <v>14.551856586089967</v>
      </c>
      <c r="C97">
        <v>26</v>
      </c>
      <c r="D97">
        <f t="shared" si="5"/>
        <v>3.258096538021482</v>
      </c>
    </row>
    <row r="98" spans="1:4" ht="12">
      <c r="A98">
        <v>2054574</v>
      </c>
      <c r="B98">
        <f t="shared" si="6"/>
        <v>14.535579085152936</v>
      </c>
      <c r="C98">
        <v>27</v>
      </c>
      <c r="D98">
        <f t="shared" si="5"/>
        <v>3.295836866004329</v>
      </c>
    </row>
    <row r="99" spans="1:4" ht="12">
      <c r="A99">
        <v>2031445</v>
      </c>
      <c r="B99">
        <f t="shared" si="6"/>
        <v>14.524257920452479</v>
      </c>
      <c r="C99">
        <v>28</v>
      </c>
      <c r="D99">
        <f t="shared" si="5"/>
        <v>3.332204510175204</v>
      </c>
    </row>
    <row r="100" spans="1:4" ht="12">
      <c r="A100">
        <v>2002047</v>
      </c>
      <c r="B100">
        <f t="shared" si="6"/>
        <v>14.50968071510521</v>
      </c>
      <c r="C100">
        <v>29</v>
      </c>
      <c r="D100">
        <f t="shared" si="5"/>
        <v>3.367295829986474</v>
      </c>
    </row>
    <row r="101" spans="1:4" ht="12">
      <c r="A101">
        <v>1865746</v>
      </c>
      <c r="B101">
        <f t="shared" si="6"/>
        <v>14.43917153108138</v>
      </c>
      <c r="C101">
        <v>30</v>
      </c>
      <c r="D101">
        <f t="shared" si="5"/>
        <v>3.4011973816621555</v>
      </c>
    </row>
    <row r="102" spans="1:4" ht="12">
      <c r="A102">
        <v>1819198</v>
      </c>
      <c r="B102">
        <f t="shared" si="6"/>
        <v>14.41390630259346</v>
      </c>
      <c r="C102">
        <v>31</v>
      </c>
      <c r="D102">
        <f t="shared" si="5"/>
        <v>3.4339872044851463</v>
      </c>
    </row>
    <row r="103" spans="1:4" ht="12">
      <c r="A103">
        <v>1773120</v>
      </c>
      <c r="B103">
        <f t="shared" si="6"/>
        <v>14.388251264661122</v>
      </c>
      <c r="C103">
        <v>32</v>
      </c>
      <c r="D103">
        <f t="shared" si="5"/>
        <v>3.4657359027997265</v>
      </c>
    </row>
    <row r="104" spans="1:4" ht="12">
      <c r="A104">
        <v>1715459</v>
      </c>
      <c r="B104">
        <f t="shared" si="6"/>
        <v>14.355191241257353</v>
      </c>
      <c r="C104">
        <v>33</v>
      </c>
      <c r="D104">
        <f t="shared" si="5"/>
        <v>3.4965075614664802</v>
      </c>
    </row>
    <row r="105" spans="1:6" ht="12">
      <c r="A105">
        <v>1701799</v>
      </c>
      <c r="B105">
        <f t="shared" si="6"/>
        <v>14.347196484784305</v>
      </c>
      <c r="C105">
        <v>34</v>
      </c>
      <c r="D105">
        <f t="shared" si="5"/>
        <v>3.5263605246161616</v>
      </c>
      <c r="F105" s="2" t="s">
        <v>35</v>
      </c>
    </row>
    <row r="106" spans="1:7" ht="12">
      <c r="A106">
        <v>1658292</v>
      </c>
      <c r="B106">
        <f t="shared" si="6"/>
        <v>14.321298714972981</v>
      </c>
      <c r="C106">
        <v>35</v>
      </c>
      <c r="D106">
        <f t="shared" si="5"/>
        <v>3.5553480614894135</v>
      </c>
      <c r="F106" t="s">
        <v>46</v>
      </c>
      <c r="G106">
        <f>CORREL(C80:C146,B80:B146)</f>
        <v>-0.9792267720966543</v>
      </c>
    </row>
    <row r="107" spans="1:4" ht="12">
      <c r="A107">
        <v>1652602</v>
      </c>
      <c r="B107">
        <f t="shared" si="6"/>
        <v>14.317861573462697</v>
      </c>
      <c r="C107">
        <v>36</v>
      </c>
      <c r="D107">
        <f t="shared" si="5"/>
        <v>3.58351893845611</v>
      </c>
    </row>
    <row r="108" spans="1:4" ht="12">
      <c r="A108">
        <v>1600611</v>
      </c>
      <c r="B108">
        <f t="shared" si="6"/>
        <v>14.285895989314309</v>
      </c>
      <c r="C108">
        <v>37</v>
      </c>
      <c r="D108">
        <f t="shared" si="5"/>
        <v>3.6109179126442243</v>
      </c>
    </row>
    <row r="109" spans="1:4" ht="12">
      <c r="A109">
        <v>1550733</v>
      </c>
      <c r="B109">
        <f t="shared" si="6"/>
        <v>14.254238280337745</v>
      </c>
      <c r="C109">
        <v>38</v>
      </c>
      <c r="D109">
        <f t="shared" si="5"/>
        <v>3.6375861597263857</v>
      </c>
    </row>
    <row r="110" spans="1:4" ht="12">
      <c r="A110">
        <v>1549308</v>
      </c>
      <c r="B110">
        <f t="shared" si="6"/>
        <v>14.253318937593333</v>
      </c>
      <c r="C110">
        <v>39</v>
      </c>
      <c r="D110">
        <f t="shared" si="5"/>
        <v>3.6635616461296463</v>
      </c>
    </row>
    <row r="111" spans="1:4" ht="12">
      <c r="A111">
        <v>1313228</v>
      </c>
      <c r="B111">
        <f t="shared" si="6"/>
        <v>14.087998786343885</v>
      </c>
      <c r="C111">
        <v>40</v>
      </c>
      <c r="D111">
        <f t="shared" si="5"/>
        <v>3.6888794541139363</v>
      </c>
    </row>
    <row r="112" spans="1:4" ht="12">
      <c r="A112">
        <v>1285732</v>
      </c>
      <c r="B112">
        <f t="shared" si="6"/>
        <v>14.066838763928045</v>
      </c>
      <c r="C112">
        <v>41</v>
      </c>
      <c r="D112">
        <f aca="true" t="shared" si="7" ref="D112:D143">LN(C112)</f>
        <v>3.713572066704308</v>
      </c>
    </row>
    <row r="113" spans="1:4" ht="12">
      <c r="A113">
        <v>1244696</v>
      </c>
      <c r="B113">
        <f t="shared" si="6"/>
        <v>14.034401881358132</v>
      </c>
      <c r="C113">
        <v>42</v>
      </c>
      <c r="D113">
        <f t="shared" si="7"/>
        <v>3.7376696182833684</v>
      </c>
    </row>
    <row r="114" spans="1:4" ht="12">
      <c r="A114">
        <v>1225626</v>
      </c>
      <c r="B114">
        <f t="shared" si="6"/>
        <v>14.018962291842664</v>
      </c>
      <c r="C114">
        <v>43</v>
      </c>
      <c r="D114">
        <f t="shared" si="7"/>
        <v>3.7612001156935624</v>
      </c>
    </row>
    <row r="115" spans="1:4" ht="12">
      <c r="A115">
        <v>1206142</v>
      </c>
      <c r="B115">
        <f t="shared" si="6"/>
        <v>14.002937393948198</v>
      </c>
      <c r="C115">
        <v>44</v>
      </c>
      <c r="D115">
        <f t="shared" si="7"/>
        <v>3.784189633918261</v>
      </c>
    </row>
    <row r="116" spans="1:4" ht="12">
      <c r="A116">
        <v>1190512</v>
      </c>
      <c r="B116">
        <f t="shared" si="6"/>
        <v>13.989894024656659</v>
      </c>
      <c r="C116">
        <v>45</v>
      </c>
      <c r="D116">
        <f t="shared" si="7"/>
        <v>3.8066624897703196</v>
      </c>
    </row>
    <row r="117" spans="1:4" ht="12">
      <c r="A117">
        <v>1134029</v>
      </c>
      <c r="B117">
        <f t="shared" si="6"/>
        <v>13.941287336135085</v>
      </c>
      <c r="C117">
        <v>46</v>
      </c>
      <c r="D117">
        <f t="shared" si="7"/>
        <v>3.828641396489095</v>
      </c>
    </row>
    <row r="118" spans="1:4" ht="12">
      <c r="A118">
        <v>1124309</v>
      </c>
      <c r="B118">
        <f t="shared" si="6"/>
        <v>13.93267918268669</v>
      </c>
      <c r="C118">
        <v>47</v>
      </c>
      <c r="D118">
        <f t="shared" si="7"/>
        <v>3.8501476017100584</v>
      </c>
    </row>
    <row r="119" spans="1:4" ht="12">
      <c r="A119">
        <v>1117608</v>
      </c>
      <c r="B119">
        <f t="shared" si="6"/>
        <v>13.926701245095403</v>
      </c>
      <c r="C119">
        <v>48</v>
      </c>
      <c r="D119">
        <f t="shared" si="7"/>
        <v>3.871201010907891</v>
      </c>
    </row>
    <row r="120" spans="1:4" ht="12">
      <c r="A120">
        <v>1115692</v>
      </c>
      <c r="B120">
        <f t="shared" si="6"/>
        <v>13.924985398169259</v>
      </c>
      <c r="C120">
        <v>49</v>
      </c>
      <c r="D120">
        <f t="shared" si="7"/>
        <v>3.8918202981106265</v>
      </c>
    </row>
    <row r="121" spans="1:4" ht="12">
      <c r="A121">
        <v>1088765</v>
      </c>
      <c r="B121">
        <f t="shared" si="6"/>
        <v>13.900554584321453</v>
      </c>
      <c r="C121">
        <v>50</v>
      </c>
      <c r="D121">
        <f t="shared" si="7"/>
        <v>3.912023005428146</v>
      </c>
    </row>
    <row r="122" spans="1:4" ht="12">
      <c r="A122">
        <v>1034090</v>
      </c>
      <c r="B122">
        <f t="shared" si="6"/>
        <v>13.849032370881652</v>
      </c>
      <c r="C122">
        <v>51</v>
      </c>
      <c r="D122">
        <f t="shared" si="7"/>
        <v>3.9318256327243257</v>
      </c>
    </row>
    <row r="123" spans="1:4" ht="12">
      <c r="A123">
        <v>1012018</v>
      </c>
      <c r="B123">
        <f t="shared" si="6"/>
        <v>13.827456915232634</v>
      </c>
      <c r="C123">
        <v>52</v>
      </c>
      <c r="D123">
        <f t="shared" si="7"/>
        <v>3.9512437185814275</v>
      </c>
    </row>
    <row r="124" spans="1:4" ht="12">
      <c r="A124">
        <v>916079</v>
      </c>
      <c r="B124">
        <f t="shared" si="6"/>
        <v>13.727857884478905</v>
      </c>
      <c r="C124">
        <v>53</v>
      </c>
      <c r="D124">
        <f t="shared" si="7"/>
        <v>3.970291913552122</v>
      </c>
    </row>
    <row r="125" spans="1:4" ht="12">
      <c r="A125">
        <v>909153</v>
      </c>
      <c r="B125">
        <f t="shared" si="6"/>
        <v>13.72026867582761</v>
      </c>
      <c r="C125">
        <v>54</v>
      </c>
      <c r="D125">
        <f t="shared" si="7"/>
        <v>3.9889840465642745</v>
      </c>
    </row>
    <row r="126" spans="1:4" ht="12">
      <c r="A126">
        <v>905034</v>
      </c>
      <c r="B126">
        <f t="shared" si="6"/>
        <v>13.715727791037137</v>
      </c>
      <c r="C126">
        <v>55</v>
      </c>
      <c r="D126">
        <f t="shared" si="7"/>
        <v>4.007333185232471</v>
      </c>
    </row>
    <row r="127" spans="1:4" ht="12">
      <c r="A127">
        <v>895030</v>
      </c>
      <c r="B127">
        <f t="shared" si="6"/>
        <v>13.704612516248297</v>
      </c>
      <c r="C127">
        <v>56</v>
      </c>
      <c r="D127">
        <f t="shared" si="7"/>
        <v>4.02535169073515</v>
      </c>
    </row>
    <row r="128" spans="1:4" ht="12">
      <c r="A128">
        <v>853919</v>
      </c>
      <c r="B128">
        <f t="shared" si="6"/>
        <v>13.657591620497197</v>
      </c>
      <c r="C128">
        <v>57</v>
      </c>
      <c r="D128">
        <f t="shared" si="7"/>
        <v>4.04305126783455</v>
      </c>
    </row>
    <row r="129" spans="1:4" ht="12">
      <c r="A129">
        <v>846101</v>
      </c>
      <c r="B129">
        <f t="shared" si="6"/>
        <v>13.648394016805288</v>
      </c>
      <c r="C129">
        <v>58</v>
      </c>
      <c r="D129">
        <f t="shared" si="7"/>
        <v>4.060443010546419</v>
      </c>
    </row>
    <row r="130" spans="1:4" ht="12">
      <c r="A130">
        <v>845913</v>
      </c>
      <c r="B130">
        <f t="shared" si="6"/>
        <v>13.648171796420852</v>
      </c>
      <c r="C130">
        <v>59</v>
      </c>
      <c r="D130">
        <f t="shared" si="7"/>
        <v>4.07753744390572</v>
      </c>
    </row>
    <row r="131" spans="1:4" ht="12">
      <c r="A131">
        <v>837925</v>
      </c>
      <c r="B131">
        <f t="shared" si="6"/>
        <v>13.63868387665228</v>
      </c>
      <c r="C131">
        <v>60</v>
      </c>
      <c r="D131">
        <f t="shared" si="7"/>
        <v>4.0943445622221</v>
      </c>
    </row>
    <row r="132" spans="1:4" ht="12">
      <c r="A132">
        <v>836544</v>
      </c>
      <c r="B132">
        <f t="shared" si="6"/>
        <v>13.637034398145223</v>
      </c>
      <c r="C132">
        <v>61</v>
      </c>
      <c r="D132">
        <f t="shared" si="7"/>
        <v>4.110873864173311</v>
      </c>
    </row>
    <row r="133" spans="1:6" ht="12">
      <c r="A133">
        <v>808210</v>
      </c>
      <c r="B133">
        <f t="shared" si="6"/>
        <v>13.60257720472492</v>
      </c>
      <c r="C133">
        <v>62</v>
      </c>
      <c r="D133">
        <f t="shared" si="7"/>
        <v>4.127134385045092</v>
      </c>
      <c r="F133" t="s">
        <v>36</v>
      </c>
    </row>
    <row r="134" spans="1:7" ht="12">
      <c r="A134">
        <v>800458</v>
      </c>
      <c r="B134">
        <f t="shared" si="6"/>
        <v>13.592939342834459</v>
      </c>
      <c r="C134">
        <v>63</v>
      </c>
      <c r="D134">
        <f t="shared" si="7"/>
        <v>4.143134726391533</v>
      </c>
      <c r="F134" t="s">
        <v>47</v>
      </c>
      <c r="G134">
        <f>CORREL(D80:D146,B80:B146)</f>
        <v>-0.9946430609470215</v>
      </c>
    </row>
    <row r="135" spans="1:4" ht="12">
      <c r="A135">
        <v>797740</v>
      </c>
      <c r="B135">
        <f t="shared" si="6"/>
        <v>13.589538008806517</v>
      </c>
      <c r="C135">
        <v>64</v>
      </c>
      <c r="D135">
        <f t="shared" si="7"/>
        <v>4.1588830833596715</v>
      </c>
    </row>
    <row r="136" spans="1:4" ht="12">
      <c r="A136">
        <v>781352</v>
      </c>
      <c r="B136">
        <f t="shared" si="6"/>
        <v>13.568781031510532</v>
      </c>
      <c r="C136">
        <v>65</v>
      </c>
      <c r="D136">
        <f t="shared" si="7"/>
        <v>4.174387269895637</v>
      </c>
    </row>
    <row r="137" spans="1:4" ht="12">
      <c r="A137">
        <v>776742</v>
      </c>
      <c r="B137">
        <f t="shared" si="6"/>
        <v>13.562863527878148</v>
      </c>
      <c r="C137">
        <v>66</v>
      </c>
      <c r="D137">
        <f t="shared" si="7"/>
        <v>4.189654742026425</v>
      </c>
    </row>
    <row r="138" spans="1:4" ht="12">
      <c r="A138">
        <v>770037</v>
      </c>
      <c r="B138">
        <f t="shared" si="6"/>
        <v>13.55419384462346</v>
      </c>
      <c r="C138">
        <v>67</v>
      </c>
      <c r="D138">
        <f t="shared" si="7"/>
        <v>4.204692619390966</v>
      </c>
    </row>
    <row r="139" spans="1:4" ht="12">
      <c r="A139">
        <v>734669</v>
      </c>
      <c r="B139">
        <f t="shared" si="6"/>
        <v>13.507175336625346</v>
      </c>
      <c r="C139">
        <v>68</v>
      </c>
      <c r="D139">
        <f t="shared" si="7"/>
        <v>4.219507705176107</v>
      </c>
    </row>
    <row r="140" spans="1:4" ht="12">
      <c r="A140">
        <v>716030</v>
      </c>
      <c r="B140">
        <f t="shared" si="6"/>
        <v>13.481477344506366</v>
      </c>
      <c r="C140">
        <v>69</v>
      </c>
      <c r="D140">
        <f t="shared" si="7"/>
        <v>4.23410650459726</v>
      </c>
    </row>
    <row r="141" spans="1:4" ht="12">
      <c r="A141">
        <v>710514</v>
      </c>
      <c r="B141">
        <f t="shared" si="6"/>
        <v>13.47374393075866</v>
      </c>
      <c r="C141">
        <v>70</v>
      </c>
      <c r="D141">
        <f t="shared" si="7"/>
        <v>4.248495242049359</v>
      </c>
    </row>
    <row r="142" spans="1:4" ht="12">
      <c r="A142">
        <v>699356</v>
      </c>
      <c r="B142">
        <f t="shared" si="6"/>
        <v>13.4579151905658</v>
      </c>
      <c r="C142">
        <v>71</v>
      </c>
      <c r="D142">
        <f t="shared" si="7"/>
        <v>4.2626798770413155</v>
      </c>
    </row>
    <row r="143" spans="1:4" ht="12">
      <c r="A143">
        <v>698497</v>
      </c>
      <c r="B143">
        <f t="shared" si="6"/>
        <v>13.45668616275225</v>
      </c>
      <c r="C143">
        <v>72</v>
      </c>
      <c r="D143">
        <f t="shared" si="7"/>
        <v>4.276666119016055</v>
      </c>
    </row>
    <row r="144" spans="1:4" ht="12">
      <c r="A144">
        <v>687181</v>
      </c>
      <c r="B144">
        <f>LN(A144)</f>
        <v>13.440353000841553</v>
      </c>
      <c r="C144">
        <v>73</v>
      </c>
      <c r="D144">
        <f>LN(C144)</f>
        <v>4.290459441148391</v>
      </c>
    </row>
    <row r="145" spans="1:4" ht="12">
      <c r="A145">
        <v>682657</v>
      </c>
      <c r="B145">
        <f>LN(A145)</f>
        <v>13.43374781621692</v>
      </c>
      <c r="C145">
        <v>74</v>
      </c>
      <c r="D145">
        <f>LN(C145)</f>
        <v>4.30406509320417</v>
      </c>
    </row>
    <row r="146" spans="1:4" ht="12">
      <c r="A146">
        <v>681525</v>
      </c>
      <c r="B146">
        <f>LN(A146)</f>
        <v>13.432088213231657</v>
      </c>
      <c r="C146">
        <v>75</v>
      </c>
      <c r="D146">
        <f>LN(C146)</f>
        <v>4.31748811353631</v>
      </c>
    </row>
  </sheetData>
  <sheetProtection/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Thornton</cp:lastModifiedBy>
  <dcterms:created xsi:type="dcterms:W3CDTF">2009-11-07T14:53:55Z</dcterms:created>
  <dcterms:modified xsi:type="dcterms:W3CDTF">2009-11-13T14:49:11Z</dcterms:modified>
  <cp:category/>
  <cp:version/>
  <cp:contentType/>
  <cp:contentStatus/>
</cp:coreProperties>
</file>