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jlittle/Desktop/envmodbackup/"/>
    </mc:Choice>
  </mc:AlternateContent>
  <bookViews>
    <workbookView xWindow="4580" yWindow="460" windowWidth="25600" windowHeight="142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1" l="1"/>
  <c r="D32" i="1"/>
  <c r="C32" i="1"/>
  <c r="B32" i="1"/>
  <c r="D31" i="1"/>
  <c r="C31" i="1"/>
  <c r="B31" i="1"/>
  <c r="D30" i="1"/>
  <c r="C30" i="1"/>
  <c r="D29" i="1"/>
  <c r="C29" i="1"/>
  <c r="B29" i="1"/>
  <c r="D28" i="1"/>
  <c r="C28" i="1"/>
  <c r="B28" i="1"/>
</calcChain>
</file>

<file path=xl/sharedStrings.xml><?xml version="1.0" encoding="utf-8"?>
<sst xmlns="http://schemas.openxmlformats.org/spreadsheetml/2006/main" count="8" uniqueCount="8">
  <si>
    <t>Means</t>
  </si>
  <si>
    <t>SDs</t>
  </si>
  <si>
    <t>Q1s</t>
  </si>
  <si>
    <t>Q3s</t>
  </si>
  <si>
    <t>Medians</t>
  </si>
  <si>
    <t>&lt;= median</t>
  </si>
  <si>
    <t>&lt;= Q1</t>
  </si>
  <si>
    <t>&lt;=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</si>
</sst>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abSelected="1" workbookViewId="0">
      <selection activeCell="D2" sqref="D2:D26"/>
    </sheetView>
  </sheetViews>
  <sheetFormatPr baseColWidth="10" defaultRowHeight="16" x14ac:dyDescent="0.2"/>
  <sheetData>
    <row r="2" spans="1:8" x14ac:dyDescent="0.2">
      <c r="A2">
        <v>1</v>
      </c>
      <c r="B2">
        <v>744</v>
      </c>
      <c r="C2">
        <v>34.299999999999997</v>
      </c>
      <c r="D2">
        <v>18.600000000000001</v>
      </c>
      <c r="G2">
        <v>5.0999999999999996</v>
      </c>
    </row>
    <row r="3" spans="1:8" x14ac:dyDescent="0.2">
      <c r="A3">
        <v>2</v>
      </c>
      <c r="B3">
        <v>700</v>
      </c>
      <c r="C3">
        <v>34.4</v>
      </c>
      <c r="D3">
        <v>20.9</v>
      </c>
      <c r="G3">
        <v>65.5</v>
      </c>
    </row>
    <row r="4" spans="1:8" x14ac:dyDescent="0.2">
      <c r="A4">
        <v>3</v>
      </c>
      <c r="B4">
        <v>714</v>
      </c>
      <c r="C4">
        <v>28.9</v>
      </c>
      <c r="D4">
        <v>19.7</v>
      </c>
      <c r="G4">
        <v>440</v>
      </c>
    </row>
    <row r="5" spans="1:8" x14ac:dyDescent="0.2">
      <c r="A5">
        <v>4</v>
      </c>
      <c r="B5">
        <v>667</v>
      </c>
      <c r="C5">
        <v>32.4</v>
      </c>
      <c r="D5">
        <v>19.5</v>
      </c>
      <c r="G5">
        <v>450</v>
      </c>
    </row>
    <row r="6" spans="1:8" x14ac:dyDescent="0.2">
      <c r="A6">
        <v>5</v>
      </c>
      <c r="B6">
        <v>600</v>
      </c>
      <c r="C6">
        <v>29.1</v>
      </c>
      <c r="D6">
        <v>17.5</v>
      </c>
      <c r="G6">
        <v>480</v>
      </c>
    </row>
    <row r="7" spans="1:8" x14ac:dyDescent="0.2">
      <c r="A7">
        <v>6</v>
      </c>
      <c r="B7">
        <v>777</v>
      </c>
      <c r="C7">
        <v>33.4</v>
      </c>
      <c r="D7">
        <v>21.1</v>
      </c>
      <c r="G7">
        <v>534</v>
      </c>
    </row>
    <row r="8" spans="1:8" x14ac:dyDescent="0.2">
      <c r="A8">
        <v>7</v>
      </c>
      <c r="B8">
        <v>640</v>
      </c>
      <c r="C8">
        <v>34.5</v>
      </c>
      <c r="D8">
        <v>18.600000000000001</v>
      </c>
      <c r="G8">
        <v>545</v>
      </c>
      <c r="H8" t="s">
        <v>6</v>
      </c>
    </row>
    <row r="9" spans="1:8" x14ac:dyDescent="0.2">
      <c r="A9">
        <v>8</v>
      </c>
      <c r="B9">
        <v>440</v>
      </c>
      <c r="C9">
        <v>29.4</v>
      </c>
      <c r="D9">
        <v>18.399999999999999</v>
      </c>
      <c r="G9">
        <v>550</v>
      </c>
    </row>
    <row r="10" spans="1:8" x14ac:dyDescent="0.2">
      <c r="A10">
        <v>9</v>
      </c>
      <c r="B10">
        <v>715</v>
      </c>
      <c r="C10">
        <v>39.5</v>
      </c>
      <c r="D10">
        <v>19.7</v>
      </c>
      <c r="G10">
        <v>560</v>
      </c>
    </row>
    <row r="11" spans="1:8" x14ac:dyDescent="0.2">
      <c r="A11">
        <v>10</v>
      </c>
      <c r="B11">
        <v>573</v>
      </c>
      <c r="C11">
        <v>33</v>
      </c>
      <c r="D11">
        <v>15.8</v>
      </c>
      <c r="G11">
        <v>573</v>
      </c>
    </row>
    <row r="12" spans="1:8" x14ac:dyDescent="0.2">
      <c r="A12">
        <v>11</v>
      </c>
      <c r="B12">
        <v>1500</v>
      </c>
      <c r="C12">
        <v>33.799999999999997</v>
      </c>
      <c r="D12">
        <v>19.100000000000001</v>
      </c>
      <c r="G12">
        <v>600</v>
      </c>
    </row>
    <row r="13" spans="1:8" x14ac:dyDescent="0.2">
      <c r="A13">
        <v>12</v>
      </c>
      <c r="B13">
        <v>650</v>
      </c>
      <c r="C13">
        <v>36.299999999999997</v>
      </c>
      <c r="D13">
        <v>20.2</v>
      </c>
      <c r="G13">
        <v>600</v>
      </c>
    </row>
    <row r="14" spans="1:8" x14ac:dyDescent="0.2">
      <c r="A14">
        <v>13</v>
      </c>
      <c r="B14">
        <v>480</v>
      </c>
      <c r="C14">
        <v>27</v>
      </c>
      <c r="D14">
        <v>18.100000000000001</v>
      </c>
      <c r="G14">
        <v>607</v>
      </c>
      <c r="H14" t="s">
        <v>5</v>
      </c>
    </row>
    <row r="15" spans="1:8" x14ac:dyDescent="0.2">
      <c r="A15">
        <v>14</v>
      </c>
      <c r="B15">
        <v>545</v>
      </c>
      <c r="C15">
        <v>30.3</v>
      </c>
      <c r="D15">
        <v>17.3</v>
      </c>
      <c r="G15">
        <v>640</v>
      </c>
    </row>
    <row r="16" spans="1:8" x14ac:dyDescent="0.2">
      <c r="A16">
        <v>15</v>
      </c>
      <c r="B16">
        <v>845</v>
      </c>
      <c r="C16">
        <v>37.299999999999997</v>
      </c>
      <c r="D16">
        <v>19.3</v>
      </c>
      <c r="G16">
        <v>650</v>
      </c>
    </row>
    <row r="17" spans="1:8" x14ac:dyDescent="0.2">
      <c r="A17">
        <v>16</v>
      </c>
      <c r="B17">
        <v>560</v>
      </c>
      <c r="C17">
        <v>42.1</v>
      </c>
      <c r="D17">
        <v>14.6</v>
      </c>
      <c r="G17">
        <v>655</v>
      </c>
    </row>
    <row r="18" spans="1:8" x14ac:dyDescent="0.2">
      <c r="A18">
        <v>7</v>
      </c>
      <c r="B18">
        <v>450</v>
      </c>
      <c r="C18">
        <v>31.2</v>
      </c>
      <c r="D18">
        <v>20.6</v>
      </c>
      <c r="G18">
        <v>667</v>
      </c>
    </row>
    <row r="19" spans="1:8" x14ac:dyDescent="0.2">
      <c r="A19">
        <v>18</v>
      </c>
      <c r="B19">
        <v>600</v>
      </c>
      <c r="C19">
        <v>34.6</v>
      </c>
      <c r="D19">
        <v>17.100000000000001</v>
      </c>
      <c r="G19">
        <v>675</v>
      </c>
    </row>
    <row r="20" spans="1:8" x14ac:dyDescent="0.2">
      <c r="A20">
        <v>19</v>
      </c>
      <c r="B20">
        <v>607</v>
      </c>
      <c r="C20">
        <v>33.5</v>
      </c>
      <c r="D20">
        <v>14.8</v>
      </c>
      <c r="G20">
        <v>700</v>
      </c>
      <c r="H20" t="s">
        <v>7</v>
      </c>
    </row>
    <row r="21" spans="1:8" x14ac:dyDescent="0.2">
      <c r="A21">
        <v>20</v>
      </c>
      <c r="B21">
        <v>675</v>
      </c>
      <c r="C21">
        <v>31.4</v>
      </c>
      <c r="D21">
        <v>16.3</v>
      </c>
      <c r="G21">
        <v>714</v>
      </c>
    </row>
    <row r="22" spans="1:8" x14ac:dyDescent="0.2">
      <c r="A22">
        <v>21</v>
      </c>
      <c r="B22">
        <v>550</v>
      </c>
      <c r="C22">
        <v>29.4</v>
      </c>
      <c r="D22">
        <v>17.600000000000001</v>
      </c>
      <c r="G22">
        <v>715</v>
      </c>
    </row>
    <row r="23" spans="1:8" x14ac:dyDescent="0.2">
      <c r="A23">
        <v>22</v>
      </c>
      <c r="B23">
        <v>5.0999999999999996</v>
      </c>
      <c r="C23">
        <v>0.3</v>
      </c>
      <c r="D23">
        <v>0.1</v>
      </c>
      <c r="G23">
        <v>744</v>
      </c>
    </row>
    <row r="24" spans="1:8" x14ac:dyDescent="0.2">
      <c r="A24">
        <v>23</v>
      </c>
      <c r="B24">
        <v>534</v>
      </c>
      <c r="C24">
        <v>30.2</v>
      </c>
      <c r="D24">
        <v>16.5</v>
      </c>
      <c r="G24">
        <v>777</v>
      </c>
    </row>
    <row r="25" spans="1:8" x14ac:dyDescent="0.2">
      <c r="A25">
        <v>24</v>
      </c>
      <c r="B25">
        <v>655</v>
      </c>
      <c r="C25">
        <v>35.799999999999997</v>
      </c>
      <c r="D25">
        <v>15.7</v>
      </c>
      <c r="G25">
        <v>845</v>
      </c>
    </row>
    <row r="26" spans="1:8" x14ac:dyDescent="0.2">
      <c r="A26">
        <v>25</v>
      </c>
      <c r="B26">
        <v>65.5</v>
      </c>
      <c r="C26">
        <v>3.52</v>
      </c>
      <c r="D26">
        <v>1.77</v>
      </c>
      <c r="G26">
        <v>1500</v>
      </c>
    </row>
    <row r="28" spans="1:8" x14ac:dyDescent="0.2">
      <c r="A28" t="s">
        <v>0</v>
      </c>
      <c r="B28" s="1">
        <f>AVERAGE(B2:B26)</f>
        <v>611.66399999999999</v>
      </c>
      <c r="C28" s="1">
        <f t="shared" ref="C28:D28" si="0">AVERAGE(C2:C26)</f>
        <v>30.6248</v>
      </c>
      <c r="D28" s="1">
        <f t="shared" si="0"/>
        <v>16.754800000000003</v>
      </c>
    </row>
    <row r="29" spans="1:8" x14ac:dyDescent="0.2">
      <c r="A29" t="s">
        <v>1</v>
      </c>
      <c r="B29" s="1">
        <f>STDEV(B2:B26)</f>
        <v>265.08678119941521</v>
      </c>
      <c r="C29" s="1">
        <f t="shared" ref="C29:D29" si="1">STDEV(C2:C26)</f>
        <v>9.3192028986746891</v>
      </c>
      <c r="D29" s="1">
        <f t="shared" si="1"/>
        <v>5.1042458796574195</v>
      </c>
    </row>
    <row r="30" spans="1:8" x14ac:dyDescent="0.2">
      <c r="A30" t="s">
        <v>2</v>
      </c>
      <c r="B30">
        <f>_xlfn.QUARTILE.INC(B2:B26,1)</f>
        <v>545</v>
      </c>
      <c r="C30">
        <f t="shared" ref="C30:D30" si="2">_xlfn.QUARTILE.INC(C2:C26,1)</f>
        <v>29.4</v>
      </c>
      <c r="D30">
        <f t="shared" si="2"/>
        <v>16.3</v>
      </c>
    </row>
    <row r="31" spans="1:8" x14ac:dyDescent="0.2">
      <c r="A31" t="s">
        <v>3</v>
      </c>
      <c r="B31">
        <f>_xlfn.QUARTILE.INC(B2:B26,3)</f>
        <v>700</v>
      </c>
      <c r="C31">
        <f t="shared" ref="C31:D31" si="3">_xlfn.QUARTILE.INC(C2:C26,3)</f>
        <v>34.5</v>
      </c>
      <c r="D31">
        <f t="shared" si="3"/>
        <v>19.5</v>
      </c>
    </row>
    <row r="32" spans="1:8" x14ac:dyDescent="0.2">
      <c r="A32" t="s">
        <v>4</v>
      </c>
      <c r="B32">
        <f>MEDIAN(B2:B26)</f>
        <v>607</v>
      </c>
      <c r="C32">
        <f t="shared" ref="C32:D32" si="4">MEDIAN(C2:C26)</f>
        <v>33</v>
      </c>
      <c r="D32">
        <f t="shared" si="4"/>
        <v>18.100000000000001</v>
      </c>
    </row>
  </sheetData>
  <sortState ref="G2:G26">
    <sortCondition ref="G2:G26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2017-08-22T15:42:02Z</dcterms:created>
  <dcterms:modified xsi:type="dcterms:W3CDTF">2017-08-23T20:49:30Z</dcterms:modified>
</cp:coreProperties>
</file>