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<sst xmlns="http://schemas.openxmlformats.org/spreadsheetml/2006/main" count="10" uniqueCount="10">
  <si>
    <t xml:space="preserve"> </t>
  </si>
  <si>
    <t xml:space="preserve">MONT 100N – Modeling the Environment</t>
  </si>
  <si>
    <t xml:space="preserve">Predator-Prey Equations</t>
  </si>
  <si>
    <t xml:space="preserve">a</t>
  </si>
  <si>
    <t xml:space="preserve">b</t>
  </si>
  <si>
    <t xml:space="preserve">c</t>
  </si>
  <si>
    <t xml:space="preserve">r</t>
  </si>
  <si>
    <t xml:space="preserve">M</t>
  </si>
  <si>
    <t xml:space="preserve">P(n) = predators</t>
  </si>
  <si>
    <t xml:space="preserve">Q(n) = prey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</si>
</sst>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en-US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r>
              <a:rPr b="0" lang="en-US" sz="13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rPr>
              <a:t>Predator-Prey Interaction</a:t>
            </a:r>
          </a:p>
        </c:rich>
      </c:tx>
      <c:overlay val="0"/>
    </c:title>
    <c:autoTitleDeleted val="0"/>
    <c:plotArea>
      <c:lineChart>
        <c:grouping val="standard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Sheet1!$B$12:$B$100</c:f>
              <c:numCache>
                <c:formatCode>General</c:formatCode>
                <c:ptCount val="89"/>
                <c:pt idx="0">
                  <c:v>20</c:v>
                </c:pt>
                <c:pt idx="1">
                  <c:v>22</c:v>
                </c:pt>
                <c:pt idx="2">
                  <c:v>23.9946666666667</c:v>
                </c:pt>
                <c:pt idx="3">
                  <c:v>25.8240058342716</c:v>
                </c:pt>
                <c:pt idx="4">
                  <c:v>27.3006899806381</c:v>
                </c:pt>
                <c:pt idx="5">
                  <c:v>28.2412091812525</c:v>
                </c:pt>
                <c:pt idx="6">
                  <c:v>28.5079112944241</c:v>
                </c:pt>
                <c:pt idx="7">
                  <c:v>28.0476692516833</c:v>
                </c:pt>
                <c:pt idx="8">
                  <c:v>26.9097879073727</c:v>
                </c:pt>
                <c:pt idx="9">
                  <c:v>25.2335137246805</c:v>
                </c:pt>
                <c:pt idx="10">
                  <c:v>23.2105918457037</c:v>
                </c:pt>
                <c:pt idx="11">
                  <c:v>21.0399029028314</c:v>
                </c:pt>
                <c:pt idx="12">
                  <c:v>18.8914856785257</c:v>
                </c:pt>
                <c:pt idx="13">
                  <c:v>16.8884359295853</c:v>
                </c:pt>
                <c:pt idx="14">
                  <c:v>15.1053732688873</c:v>
                </c:pt>
                <c:pt idx="15">
                  <c:v>13.5770512010938</c:v>
                </c:pt>
                <c:pt idx="16">
                  <c:v>12.3105365335592</c:v>
                </c:pt>
                <c:pt idx="17">
                  <c:v>11.2966722222827</c:v>
                </c:pt>
                <c:pt idx="18">
                  <c:v>10.5189785418944</c:v>
                </c:pt>
                <c:pt idx="19">
                  <c:v>9.95975910129853</c:v>
                </c:pt>
                <c:pt idx="20">
                  <c:v>9.60392253586662</c:v>
                </c:pt>
                <c:pt idx="21">
                  <c:v>9.44120982265387</c:v>
                </c:pt>
                <c:pt idx="22">
                  <c:v>9.46742327771788</c:v>
                </c:pt>
                <c:pt idx="23">
                  <c:v>9.6850651771054</c:v>
                </c:pt>
                <c:pt idx="24">
                  <c:v>10.1035889964392</c:v>
                </c:pt>
                <c:pt idx="25">
                  <c:v>10.7392591984115</c:v>
                </c:pt>
                <c:pt idx="26">
                  <c:v>11.6143908296755</c:v>
                </c:pt>
                <c:pt idx="27">
                  <c:v>12.7554766342953</c:v>
                </c:pt>
                <c:pt idx="28">
                  <c:v>14.1894065806899</c:v>
                </c:pt>
                <c:pt idx="29">
                  <c:v>15.9367065818366</c:v>
                </c:pt>
                <c:pt idx="30">
                  <c:v>18.0006682294189</c:v>
                </c:pt>
                <c:pt idx="31">
                  <c:v>20.3518226906254</c:v>
                </c:pt>
                <c:pt idx="32">
                  <c:v>22.9090526442376</c:v>
                </c:pt>
                <c:pt idx="33">
                  <c:v>25.5222477232649</c:v>
                </c:pt>
                <c:pt idx="34">
                  <c:v>27.9662557701657</c:v>
                </c:pt>
                <c:pt idx="35">
                  <c:v>29.958990025335</c:v>
                </c:pt>
                <c:pt idx="36">
                  <c:v>31.2122990442074</c:v>
                </c:pt>
                <c:pt idx="37">
                  <c:v>31.5083801514583</c:v>
                </c:pt>
                <c:pt idx="38">
                  <c:v>30.7727098871529</c:v>
                </c:pt>
                <c:pt idx="39">
                  <c:v>29.1049738393147</c:v>
                </c:pt>
                <c:pt idx="40">
                  <c:v>26.7479299708802</c:v>
                </c:pt>
                <c:pt idx="41">
                  <c:v>24.0107097781373</c:v>
                </c:pt>
                <c:pt idx="42">
                  <c:v>21.1868742545247</c:v>
                </c:pt>
                <c:pt idx="43">
                  <c:v>18.5008127778378</c:v>
                </c:pt>
                <c:pt idx="44">
                  <c:v>16.0915369021776</c:v>
                </c:pt>
                <c:pt idx="45">
                  <c:v>14.0234243330584</c:v>
                </c:pt>
                <c:pt idx="46">
                  <c:v>12.3082685263944</c:v>
                </c:pt>
                <c:pt idx="47">
                  <c:v>10.9272933960776</c:v>
                </c:pt>
                <c:pt idx="48">
                  <c:v>9.8480509294289</c:v>
                </c:pt>
                <c:pt idx="49">
                  <c:v>9.03544411894359</c:v>
                </c:pt>
                <c:pt idx="50">
                  <c:v>8.45805404100632</c:v>
                </c:pt>
                <c:pt idx="51">
                  <c:v>8.09136104486041</c:v>
                </c:pt>
                <c:pt idx="52">
                  <c:v>7.91919906167187</c:v>
                </c:pt>
                <c:pt idx="53">
                  <c:v>7.93437085930678</c:v>
                </c:pt>
                <c:pt idx="54">
                  <c:v>8.13898348357139</c:v>
                </c:pt>
                <c:pt idx="55">
                  <c:v>8.54477590266804</c:v>
                </c:pt>
                <c:pt idx="56">
                  <c:v>9.17347216060468</c:v>
                </c:pt>
                <c:pt idx="57">
                  <c:v>10.0569424485432</c:v>
                </c:pt>
                <c:pt idx="58">
                  <c:v>11.2366196081705</c:v>
                </c:pt>
                <c:pt idx="59">
                  <c:v>12.7611309645934</c:v>
                </c:pt>
                <c:pt idx="60">
                  <c:v>14.6804399863364</c:v>
                </c:pt>
                <c:pt idx="61">
                  <c:v>17.0340752315087</c:v>
                </c:pt>
                <c:pt idx="62">
                  <c:v>19.8307496606814</c:v>
                </c:pt>
                <c:pt idx="63">
                  <c:v>23.0179988886096</c:v>
                </c:pt>
                <c:pt idx="64">
                  <c:v>26.4452627518571</c:v>
                </c:pt>
                <c:pt idx="65">
                  <c:v>29.8335714309025</c:v>
                </c:pt>
                <c:pt idx="66">
                  <c:v>32.7772499195936</c:v>
                </c:pt>
                <c:pt idx="67">
                  <c:v>34.8067177084223</c:v>
                </c:pt>
                <c:pt idx="68">
                  <c:v>35.5189279617709</c:v>
                </c:pt>
                <c:pt idx="69">
                  <c:v>34.7300895377144</c:v>
                </c:pt>
                <c:pt idx="70">
                  <c:v>32.562334944763</c:v>
                </c:pt>
                <c:pt idx="71">
                  <c:v>29.4004740890452</c:v>
                </c:pt>
                <c:pt idx="72">
                  <c:v>25.7443106197609</c:v>
                </c:pt>
                <c:pt idx="73">
                  <c:v>22.0499337743519</c:v>
                </c:pt>
                <c:pt idx="74">
                  <c:v>18.6369330026406</c:v>
                </c:pt>
                <c:pt idx="75">
                  <c:v>15.6742141908486</c:v>
                </c:pt>
                <c:pt idx="76">
                  <c:v>13.2132475088461</c:v>
                </c:pt>
                <c:pt idx="77">
                  <c:v>11.2335435988029</c:v>
                </c:pt>
                <c:pt idx="78">
                  <c:v>9.68047063883247</c:v>
                </c:pt>
                <c:pt idx="79">
                  <c:v>8.48997063459654</c:v>
                </c:pt>
                <c:pt idx="80">
                  <c:v>7.60205311174903</c:v>
                </c:pt>
                <c:pt idx="81">
                  <c:v>6.96686783576357</c:v>
                </c:pt>
                <c:pt idx="82">
                  <c:v>6.54666237943016</c:v>
                </c:pt>
                <c:pt idx="83">
                  <c:v>6.31585650551155</c:v>
                </c:pt>
                <c:pt idx="84">
                  <c:v>6.26054688013624</c:v>
                </c:pt>
                <c:pt idx="85">
                  <c:v>6.37814560699999</c:v>
                </c:pt>
                <c:pt idx="86">
                  <c:v>6.67749598968386</c:v>
                </c:pt>
                <c:pt idx="87">
                  <c:v>7.17959366715136</c:v>
                </c:pt>
                <c:pt idx="88">
                  <c:v>7.91886618124538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Sheet1!$C$12:$C$100</c:f>
              <c:numCache>
                <c:formatCode>General</c:formatCode>
                <c:ptCount val="89"/>
                <c:pt idx="0">
                  <c:v>100</c:v>
                </c:pt>
                <c:pt idx="1">
                  <c:v>98.6666666666667</c:v>
                </c:pt>
                <c:pt idx="2">
                  <c:v>96.6056296296297</c:v>
                </c:pt>
                <c:pt idx="3">
                  <c:v>93.8832305095346</c:v>
                </c:pt>
                <c:pt idx="4">
                  <c:v>90.6357688671786</c:v>
                </c:pt>
                <c:pt idx="5">
                  <c:v>87.0633887798498</c:v>
                </c:pt>
                <c:pt idx="6">
                  <c:v>83.4079482709826</c:v>
                </c:pt>
                <c:pt idx="7">
                  <c:v>79.9186355909195</c:v>
                </c:pt>
                <c:pt idx="8">
                  <c:v>76.8153772127071</c:v>
                </c:pt>
                <c:pt idx="9">
                  <c:v>74.2617055065925</c:v>
                </c:pt>
                <c:pt idx="10">
                  <c:v>72.3540740285274</c:v>
                </c:pt>
                <c:pt idx="11">
                  <c:v>71.1269205659383</c:v>
                </c:pt>
                <c:pt idx="12">
                  <c:v>70.5672523361954</c:v>
                </c:pt>
                <c:pt idx="13">
                  <c:v>70.6315842548596</c:v>
                </c:pt>
                <c:pt idx="14">
                  <c:v>71.2603745077219</c:v>
                </c:pt>
                <c:pt idx="15">
                  <c:v>72.3880734086212</c:v>
                </c:pt>
                <c:pt idx="16">
                  <c:v>73.9489367094764</c:v>
                </c:pt>
                <c:pt idx="17">
                  <c:v>75.8796109523506</c:v>
                </c:pt>
                <c:pt idx="18">
                  <c:v>78.1195852216934</c:v>
                </c:pt>
                <c:pt idx="19">
                  <c:v>80.6103675828649</c:v>
                </c:pt>
                <c:pt idx="20">
                  <c:v>83.2939545184334</c:v>
                </c:pt>
                <c:pt idx="21">
                  <c:v>86.1109276028997</c:v>
                </c:pt>
                <c:pt idx="22">
                  <c:v>88.9983577368897</c:v>
                </c:pt>
                <c:pt idx="23">
                  <c:v>91.8876171224233</c:v>
                </c:pt>
                <c:pt idx="24">
                  <c:v>94.702183864655</c:v>
                </c:pt>
                <c:pt idx="25">
                  <c:v>97.3555732702074</c:v>
                </c:pt>
                <c:pt idx="26">
                  <c:v>99.7496544386032</c:v>
                </c:pt>
                <c:pt idx="27">
                  <c:v>101.773829475157</c:v>
                </c:pt>
                <c:pt idx="28">
                  <c:v>103.305880151914</c:v>
                </c:pt>
                <c:pt idx="29">
                  <c:v>104.215703333178</c:v>
                </c:pt>
                <c:pt idx="30">
                  <c:v>104.373549051791</c:v>
                </c:pt>
                <c:pt idx="31">
                  <c:v>103.664450196115</c:v>
                </c:pt>
                <c:pt idx="32">
                  <c:v>102.009747098722</c:v>
                </c:pt>
                <c:pt idx="33">
                  <c:v>99.3942723081725</c:v>
                </c:pt>
                <c:pt idx="34">
                  <c:v>95.8935647892747</c:v>
                </c:pt>
                <c:pt idx="35">
                  <c:v>91.690593507098</c:v>
                </c:pt>
                <c:pt idx="36">
                  <c:v>87.0694342400617</c:v>
                </c:pt>
                <c:pt idx="37">
                  <c:v>82.3787999946634</c:v>
                </c:pt>
                <c:pt idx="38">
                  <c:v>77.9721009113316</c:v>
                </c:pt>
                <c:pt idx="39">
                  <c:v>74.1451101330776</c:v>
                </c:pt>
                <c:pt idx="40">
                  <c:v>71.095156064558</c:v>
                </c:pt>
                <c:pt idx="41">
                  <c:v>68.9132382429981</c:v>
                </c:pt>
                <c:pt idx="42">
                  <c:v>67.6029275456222</c:v>
                </c:pt>
                <c:pt idx="43">
                  <c:v>67.1106561286841</c:v>
                </c:pt>
                <c:pt idx="44">
                  <c:v>67.3540349484732</c:v>
                </c:pt>
                <c:pt idx="45">
                  <c:v>68.2419300131715</c:v>
                </c:pt>
                <c:pt idx="46">
                  <c:v>69.6858605096548</c:v>
                </c:pt>
                <c:pt idx="47">
                  <c:v>71.6048910410471</c:v>
                </c:pt>
                <c:pt idx="48">
                  <c:v>73.926502726153</c:v>
                </c:pt>
                <c:pt idx="49">
                  <c:v>76.5853158748014</c:v>
                </c:pt>
                <c:pt idx="50">
                  <c:v>79.5208145587269</c:v>
                </c:pt>
                <c:pt idx="51">
                  <c:v>82.6746773108816</c:v>
                </c:pt>
                <c:pt idx="52">
                  <c:v>85.9879749655916</c:v>
                </c:pt>
                <c:pt idx="53">
                  <c:v>89.3983049532727</c:v>
                </c:pt>
                <c:pt idx="54">
                  <c:v>92.8368392496565</c:v>
                </c:pt>
                <c:pt idx="55">
                  <c:v>96.2252402620536</c:v>
                </c:pt>
                <c:pt idx="56">
                  <c:v>99.4724395435504</c:v>
                </c:pt>
                <c:pt idx="57">
                  <c:v>102.471397468723</c:v>
                </c:pt>
                <c:pt idx="58">
                  <c:v>105.096212328005</c:v>
                </c:pt>
                <c:pt idx="59">
                  <c:v>107.200390971484</c:v>
                </c:pt>
                <c:pt idx="60">
                  <c:v>108.617795879249</c:v>
                </c:pt>
                <c:pt idx="61">
                  <c:v>109.168738804538</c:v>
                </c:pt>
                <c:pt idx="62">
                  <c:v>108.674654135365</c:v>
                </c:pt>
                <c:pt idx="63">
                  <c:v>106.984993289277</c:v>
                </c:pt>
                <c:pt idx="64">
                  <c:v>104.01790786198</c:v>
                </c:pt>
                <c:pt idx="65">
                  <c:v>99.8099999789496</c:v>
                </c:pt>
                <c:pt idx="66">
                  <c:v>94.5595662226838</c:v>
                </c:pt>
                <c:pt idx="67">
                  <c:v>88.6374088527344</c:v>
                </c:pt>
                <c:pt idx="68">
                  <c:v>82.541577248593</c:v>
                </c:pt>
                <c:pt idx="69">
                  <c:v>76.7975443039823</c:v>
                </c:pt>
                <c:pt idx="70">
                  <c:v>71.8426021041909</c:v>
                </c:pt>
                <c:pt idx="71">
                  <c:v>67.9489576634963</c:v>
                </c:pt>
                <c:pt idx="72">
                  <c:v>65.2139068706744</c:v>
                </c:pt>
                <c:pt idx="73">
                  <c:v>63.6021313738023</c:v>
                </c:pt>
                <c:pt idx="74">
                  <c:v>63.0042430006192</c:v>
                </c:pt>
                <c:pt idx="75">
                  <c:v>63.2846656659156</c:v>
                </c:pt>
                <c:pt idx="76">
                  <c:v>64.3103996444497</c:v>
                </c:pt>
                <c:pt idx="77">
                  <c:v>65.9638335298387</c:v>
                </c:pt>
                <c:pt idx="78">
                  <c:v>68.1457773718987</c:v>
                </c:pt>
                <c:pt idx="79">
                  <c:v>70.7736733298454</c:v>
                </c:pt>
                <c:pt idx="80">
                  <c:v>73.7779374175384</c:v>
                </c:pt>
                <c:pt idx="81">
                  <c:v>77.0978812812032</c:v>
                </c:pt>
                <c:pt idx="82">
                  <c:v>80.6777853127592</c:v>
                </c:pt>
                <c:pt idx="83">
                  <c:v>84.4632479418601</c:v>
                </c:pt>
                <c:pt idx="84">
                  <c:v>88.3977283024558</c:v>
                </c:pt>
                <c:pt idx="85">
                  <c:v>92.4191091878162</c:v>
                </c:pt>
                <c:pt idx="86">
                  <c:v>96.4560727178315</c:v>
                </c:pt>
                <c:pt idx="87">
                  <c:v>100.42408184655</c:v>
                </c:pt>
                <c:pt idx="88">
                  <c:v>104.220808218077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14948836"/>
        <c:axId val="37467474"/>
      </c:lineChart>
      <c:catAx>
        <c:axId val="149488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37467474"/>
        <c:crosses val="autoZero"/>
        <c:auto val="1"/>
        <c:lblAlgn val="ctr"/>
        <c:lblOffset val="100"/>
      </c:catAx>
      <c:valAx>
        <c:axId val="3746747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lang="en-US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1494883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537840</xdr:colOff>
      <xdr:row>107</xdr:row>
      <xdr:rowOff>54000</xdr:rowOff>
    </xdr:from>
    <xdr:to>
      <xdr:col>7</xdr:col>
      <xdr:colOff>256320</xdr:colOff>
      <xdr:row>140</xdr:row>
      <xdr:rowOff>121680</xdr:rowOff>
    </xdr:to>
    <xdr:graphicFrame>
      <xdr:nvGraphicFramePr>
        <xdr:cNvPr id="0" name=""/>
        <xdr:cNvGraphicFramePr/>
      </xdr:nvGraphicFramePr>
      <xdr:xfrm>
        <a:off x="537840" y="17447760"/>
        <a:ext cx="5758560" cy="5432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00"/>
  <sheetViews>
    <sheetView windowProtection="false" showFormulas="false" showGridLines="true" showRowColHeaders="true" showZeros="true" rightToLeft="false" tabSelected="true" showOutlineSymbols="true" defaultGridColor="true" view="normal" topLeftCell="A68" colorId="64" zoomScale="75" zoomScaleNormal="75" zoomScalePageLayoutView="100" workbookViewId="0">
      <selection pane="topLeft" activeCell="B39" activeCellId="0" sqref="B39"/>
    </sheetView>
  </sheetViews>
  <sheetFormatPr defaultRowHeight="12.8"/>
  <cols>
    <col collapsed="false" hidden="false" max="1" min="1" style="0" width="11.5204081632653"/>
    <col collapsed="false" hidden="false" max="2" min="2" style="0" width="16.484693877551"/>
    <col collapsed="false" hidden="false" max="1025" min="3" style="0" width="11.5204081632653"/>
  </cols>
  <sheetData>
    <row r="2" customFormat="false" ht="12.8" hidden="false" customHeight="false" outlineLevel="0" collapsed="false">
      <c r="A2" s="0" t="s">
        <v>0</v>
      </c>
      <c r="B2" s="0" t="s">
        <v>1</v>
      </c>
    </row>
    <row r="3" customFormat="false" ht="12.8" hidden="false" customHeight="false" outlineLevel="0" collapsed="false">
      <c r="B3" s="0" t="s">
        <v>2</v>
      </c>
    </row>
    <row r="4" customFormat="false" ht="12.8" hidden="false" customHeight="false" outlineLevel="0" collapsed="false">
      <c r="B4" s="1" t="n">
        <v>43068</v>
      </c>
    </row>
    <row r="7" customFormat="false" ht="12.8" hidden="false" customHeight="false" outlineLevel="0" collapsed="false">
      <c r="B7" s="0" t="s">
        <v>3</v>
      </c>
      <c r="C7" s="0" t="s">
        <v>4</v>
      </c>
      <c r="D7" s="0" t="s">
        <v>5</v>
      </c>
      <c r="E7" s="0" t="s">
        <v>6</v>
      </c>
      <c r="F7" s="0" t="s">
        <v>7</v>
      </c>
    </row>
    <row r="8" customFormat="false" ht="12.8" hidden="false" customHeight="false" outlineLevel="0" collapsed="false">
      <c r="B8" s="0" t="n">
        <v>0.4</v>
      </c>
      <c r="C8" s="0" t="n">
        <v>0.007</v>
      </c>
      <c r="D8" s="0" t="n">
        <v>0.004</v>
      </c>
      <c r="E8" s="0" t="n">
        <v>0.1</v>
      </c>
      <c r="F8" s="0" t="n">
        <v>300</v>
      </c>
    </row>
    <row r="10" customFormat="false" ht="12.8" hidden="false" customHeight="false" outlineLevel="0" collapsed="false">
      <c r="B10" s="0" t="s">
        <v>8</v>
      </c>
      <c r="C10" s="0" t="s">
        <v>9</v>
      </c>
    </row>
    <row r="12" customFormat="false" ht="12.8" hidden="false" customHeight="false" outlineLevel="0" collapsed="false">
      <c r="B12" s="0" t="n">
        <v>20</v>
      </c>
      <c r="C12" s="0" t="n">
        <v>100</v>
      </c>
    </row>
    <row r="13" customFormat="false" ht="12.8" hidden="false" customHeight="false" outlineLevel="0" collapsed="false">
      <c r="B13" s="0" t="n">
        <f aca="false">$B$8*B12 + $C$8*B12*C12</f>
        <v>22</v>
      </c>
      <c r="C13" s="0" t="n">
        <f aca="false">(1+$E$8)*C12-($E$8)/($F$8)*C12^2 - ($D$8)*B12*C12</f>
        <v>98.6666666666667</v>
      </c>
    </row>
    <row r="14" customFormat="false" ht="12.8" hidden="false" customHeight="false" outlineLevel="0" collapsed="false">
      <c r="B14" s="0" t="n">
        <f aca="false">$B$8*B13 + $C$8*B13*C13</f>
        <v>23.9946666666667</v>
      </c>
      <c r="C14" s="0" t="n">
        <f aca="false">(1+$E$8)*C13-($E$8)/($F$8)*C13^2 - ($D$8)*B13*C13</f>
        <v>96.6056296296297</v>
      </c>
    </row>
    <row r="15" customFormat="false" ht="12.8" hidden="false" customHeight="false" outlineLevel="0" collapsed="false">
      <c r="B15" s="0" t="n">
        <f aca="false">$B$8*B14 + $C$8*B14*C14</f>
        <v>25.8240058342716</v>
      </c>
      <c r="C15" s="0" t="n">
        <f aca="false">(1+$E$8)*C14-($E$8)/($F$8)*C14^2 - ($D$8)*B14*C14</f>
        <v>93.8832305095346</v>
      </c>
    </row>
    <row r="16" customFormat="false" ht="12.8" hidden="false" customHeight="false" outlineLevel="0" collapsed="false">
      <c r="B16" s="0" t="n">
        <f aca="false">$B$8*B15 + $C$8*B15*C15</f>
        <v>27.3006899806381</v>
      </c>
      <c r="C16" s="0" t="n">
        <f aca="false">(1+$E$8)*C15-($E$8)/($F$8)*C15^2 - ($D$8)*B15*C15</f>
        <v>90.6357688671786</v>
      </c>
    </row>
    <row r="17" customFormat="false" ht="12.8" hidden="false" customHeight="false" outlineLevel="0" collapsed="false">
      <c r="B17" s="0" t="n">
        <f aca="false">$B$8*B16 + $C$8*B16*C16</f>
        <v>28.2412091812525</v>
      </c>
      <c r="C17" s="0" t="n">
        <f aca="false">(1+$E$8)*C16-($E$8)/($F$8)*C16^2 - ($D$8)*B16*C16</f>
        <v>87.0633887798498</v>
      </c>
    </row>
    <row r="18" customFormat="false" ht="12.8" hidden="false" customHeight="false" outlineLevel="0" collapsed="false">
      <c r="B18" s="0" t="n">
        <f aca="false">$B$8*B17 + $C$8*B17*C17</f>
        <v>28.5079112944241</v>
      </c>
      <c r="C18" s="0" t="n">
        <f aca="false">(1+$E$8)*C17-($E$8)/($F$8)*C17^2 - ($D$8)*B17*C17</f>
        <v>83.4079482709826</v>
      </c>
    </row>
    <row r="19" customFormat="false" ht="12.8" hidden="false" customHeight="false" outlineLevel="0" collapsed="false">
      <c r="B19" s="0" t="n">
        <f aca="false">$B$8*B18 + $C$8*B18*C18</f>
        <v>28.0476692516833</v>
      </c>
      <c r="C19" s="0" t="n">
        <f aca="false">(1+$E$8)*C18-($E$8)/($F$8)*C18^2 - ($D$8)*B18*C18</f>
        <v>79.9186355909195</v>
      </c>
    </row>
    <row r="20" customFormat="false" ht="12.8" hidden="false" customHeight="false" outlineLevel="0" collapsed="false">
      <c r="B20" s="0" t="n">
        <f aca="false">$B$8*B19 + $C$8*B19*C19</f>
        <v>26.9097879073727</v>
      </c>
      <c r="C20" s="0" t="n">
        <f aca="false">(1+$E$8)*C19-($E$8)/($F$8)*C19^2 - ($D$8)*B19*C19</f>
        <v>76.8153772127071</v>
      </c>
    </row>
    <row r="21" customFormat="false" ht="12.8" hidden="false" customHeight="false" outlineLevel="0" collapsed="false">
      <c r="B21" s="0" t="n">
        <f aca="false">$B$8*B20 + $C$8*B20*C20</f>
        <v>25.2335137246805</v>
      </c>
      <c r="C21" s="0" t="n">
        <f aca="false">(1+$E$8)*C20-($E$8)/($F$8)*C20^2 - ($D$8)*B20*C20</f>
        <v>74.2617055065925</v>
      </c>
    </row>
    <row r="22" customFormat="false" ht="12.8" hidden="false" customHeight="false" outlineLevel="0" collapsed="false">
      <c r="B22" s="0" t="n">
        <f aca="false">$B$8*B21 + $C$8*B21*C21</f>
        <v>23.2105918457037</v>
      </c>
      <c r="C22" s="0" t="n">
        <f aca="false">(1+$E$8)*C21-($E$8)/($F$8)*C21^2 - ($D$8)*B21*C21</f>
        <v>72.3540740285274</v>
      </c>
    </row>
    <row r="23" customFormat="false" ht="12.8" hidden="false" customHeight="false" outlineLevel="0" collapsed="false">
      <c r="B23" s="0" t="n">
        <f aca="false">$B$8*B22 + $C$8*B22*C22</f>
        <v>21.0399029028314</v>
      </c>
      <c r="C23" s="0" t="n">
        <f aca="false">(1+$E$8)*C22-($E$8)/($F$8)*C22^2 - ($D$8)*B22*C22</f>
        <v>71.1269205659383</v>
      </c>
    </row>
    <row r="24" customFormat="false" ht="12.8" hidden="false" customHeight="false" outlineLevel="0" collapsed="false">
      <c r="B24" s="0" t="n">
        <f aca="false">$B$8*B23 + $C$8*B23*C23</f>
        <v>18.8914856785257</v>
      </c>
      <c r="C24" s="0" t="n">
        <f aca="false">(1+$E$8)*C23-($E$8)/($F$8)*C23^2 - ($D$8)*B23*C23</f>
        <v>70.5672523361954</v>
      </c>
    </row>
    <row r="25" customFormat="false" ht="12.8" hidden="false" customHeight="false" outlineLevel="0" collapsed="false">
      <c r="B25" s="0" t="n">
        <f aca="false">$B$8*B24 + $C$8*B24*C24</f>
        <v>16.8884359295853</v>
      </c>
      <c r="C25" s="0" t="n">
        <f aca="false">(1+$E$8)*C24-($E$8)/($F$8)*C24^2 - ($D$8)*B24*C24</f>
        <v>70.6315842548596</v>
      </c>
    </row>
    <row r="26" customFormat="false" ht="12.8" hidden="false" customHeight="false" outlineLevel="0" collapsed="false">
      <c r="B26" s="0" t="n">
        <f aca="false">$B$8*B25 + $C$8*B25*C25</f>
        <v>15.1053732688873</v>
      </c>
      <c r="C26" s="0" t="n">
        <f aca="false">(1+$E$8)*C25-($E$8)/($F$8)*C25^2 - ($D$8)*B25*C25</f>
        <v>71.2603745077219</v>
      </c>
    </row>
    <row r="27" customFormat="false" ht="12.8" hidden="false" customHeight="false" outlineLevel="0" collapsed="false">
      <c r="B27" s="0" t="n">
        <f aca="false">$B$8*B26 + $C$8*B26*C26</f>
        <v>13.5770512010938</v>
      </c>
      <c r="C27" s="0" t="n">
        <f aca="false">(1+$E$8)*C26-($E$8)/($F$8)*C26^2 - ($D$8)*B26*C26</f>
        <v>72.3880734086212</v>
      </c>
    </row>
    <row r="28" customFormat="false" ht="12.8" hidden="false" customHeight="false" outlineLevel="0" collapsed="false">
      <c r="B28" s="0" t="n">
        <f aca="false">$B$8*B27 + $C$8*B27*C27</f>
        <v>12.3105365335592</v>
      </c>
      <c r="C28" s="0" t="n">
        <f aca="false">(1+$E$8)*C27-($E$8)/($F$8)*C27^2 - ($D$8)*B27*C27</f>
        <v>73.9489367094764</v>
      </c>
    </row>
    <row r="29" customFormat="false" ht="12.8" hidden="false" customHeight="false" outlineLevel="0" collapsed="false">
      <c r="B29" s="0" t="n">
        <f aca="false">$B$8*B28 + $C$8*B28*C28</f>
        <v>11.2966722222827</v>
      </c>
      <c r="C29" s="0" t="n">
        <f aca="false">(1+$E$8)*C28-($E$8)/($F$8)*C28^2 - ($D$8)*B28*C28</f>
        <v>75.8796109523506</v>
      </c>
    </row>
    <row r="30" customFormat="false" ht="12.8" hidden="false" customHeight="false" outlineLevel="0" collapsed="false">
      <c r="B30" s="0" t="n">
        <f aca="false">$B$8*B29 + $C$8*B29*C29</f>
        <v>10.5189785418944</v>
      </c>
      <c r="C30" s="0" t="n">
        <f aca="false">(1+$E$8)*C29-($E$8)/($F$8)*C29^2 - ($D$8)*B29*C29</f>
        <v>78.1195852216934</v>
      </c>
    </row>
    <row r="31" customFormat="false" ht="12.8" hidden="false" customHeight="false" outlineLevel="0" collapsed="false">
      <c r="B31" s="0" t="n">
        <f aca="false">$B$8*B30 + $C$8*B30*C30</f>
        <v>9.95975910129853</v>
      </c>
      <c r="C31" s="0" t="n">
        <f aca="false">(1+$E$8)*C30-($E$8)/($F$8)*C30^2 - ($D$8)*B30*C30</f>
        <v>80.6103675828649</v>
      </c>
    </row>
    <row r="32" customFormat="false" ht="12.8" hidden="false" customHeight="false" outlineLevel="0" collapsed="false">
      <c r="B32" s="0" t="n">
        <f aca="false">$B$8*B31 + $C$8*B31*C31</f>
        <v>9.60392253586662</v>
      </c>
      <c r="C32" s="0" t="n">
        <f aca="false">(1+$E$8)*C31-($E$8)/($F$8)*C31^2 - ($D$8)*B31*C31</f>
        <v>83.2939545184334</v>
      </c>
    </row>
    <row r="33" customFormat="false" ht="12.8" hidden="false" customHeight="false" outlineLevel="0" collapsed="false">
      <c r="B33" s="0" t="n">
        <f aca="false">$B$8*B32 + $C$8*B32*C32</f>
        <v>9.44120982265387</v>
      </c>
      <c r="C33" s="0" t="n">
        <f aca="false">(1+$E$8)*C32-($E$8)/($F$8)*C32^2 - ($D$8)*B32*C32</f>
        <v>86.1109276028997</v>
      </c>
    </row>
    <row r="34" customFormat="false" ht="12.8" hidden="false" customHeight="false" outlineLevel="0" collapsed="false">
      <c r="B34" s="0" t="n">
        <f aca="false">$B$8*B33 + $C$8*B33*C33</f>
        <v>9.46742327771788</v>
      </c>
      <c r="C34" s="0" t="n">
        <f aca="false">(1+$E$8)*C33-($E$8)/($F$8)*C33^2 - ($D$8)*B33*C33</f>
        <v>88.9983577368897</v>
      </c>
    </row>
    <row r="35" customFormat="false" ht="12.8" hidden="false" customHeight="false" outlineLevel="0" collapsed="false">
      <c r="B35" s="0" t="n">
        <f aca="false">$B$8*B34 + $C$8*B34*C34</f>
        <v>9.6850651771054</v>
      </c>
      <c r="C35" s="0" t="n">
        <f aca="false">(1+$E$8)*C34-($E$8)/($F$8)*C34^2 - ($D$8)*B34*C34</f>
        <v>91.8876171224233</v>
      </c>
    </row>
    <row r="36" customFormat="false" ht="12.8" hidden="false" customHeight="false" outlineLevel="0" collapsed="false">
      <c r="B36" s="0" t="n">
        <f aca="false">$B$8*B35 + $C$8*B35*C35</f>
        <v>10.1035889964392</v>
      </c>
      <c r="C36" s="0" t="n">
        <f aca="false">(1+$E$8)*C35-($E$8)/($F$8)*C35^2 - ($D$8)*B35*C35</f>
        <v>94.702183864655</v>
      </c>
    </row>
    <row r="37" customFormat="false" ht="12.8" hidden="false" customHeight="false" outlineLevel="0" collapsed="false">
      <c r="B37" s="0" t="n">
        <f aca="false">$B$8*B36 + $C$8*B36*C36</f>
        <v>10.7392591984115</v>
      </c>
      <c r="C37" s="0" t="n">
        <f aca="false">(1+$E$8)*C36-($E$8)/($F$8)*C36^2 - ($D$8)*B36*C36</f>
        <v>97.3555732702074</v>
      </c>
    </row>
    <row r="38" customFormat="false" ht="12.8" hidden="false" customHeight="false" outlineLevel="0" collapsed="false">
      <c r="B38" s="0" t="n">
        <f aca="false">$B$8*B37 + $C$8*B37*C37</f>
        <v>11.6143908296755</v>
      </c>
      <c r="C38" s="0" t="n">
        <f aca="false">(1+$E$8)*C37-($E$8)/($F$8)*C37^2 - ($D$8)*B37*C37</f>
        <v>99.7496544386032</v>
      </c>
    </row>
    <row r="39" customFormat="false" ht="12.8" hidden="false" customHeight="false" outlineLevel="0" collapsed="false">
      <c r="B39" s="0" t="n">
        <f aca="false">$B$8*B38 + $C$8*B38*C38</f>
        <v>12.7554766342953</v>
      </c>
      <c r="C39" s="0" t="n">
        <f aca="false">(1+$E$8)*C38-($E$8)/($F$8)*C38^2 - ($D$8)*B38*C38</f>
        <v>101.773829475157</v>
      </c>
    </row>
    <row r="40" customFormat="false" ht="12.8" hidden="false" customHeight="false" outlineLevel="0" collapsed="false">
      <c r="B40" s="0" t="n">
        <f aca="false">$B$8*B39 + $C$8*B39*C39</f>
        <v>14.1894065806899</v>
      </c>
      <c r="C40" s="0" t="n">
        <f aca="false">(1+$E$8)*C39-($E$8)/($F$8)*C39^2 - ($D$8)*B39*C39</f>
        <v>103.305880151914</v>
      </c>
    </row>
    <row r="41" customFormat="false" ht="12.8" hidden="false" customHeight="false" outlineLevel="0" collapsed="false">
      <c r="B41" s="0" t="n">
        <f aca="false">$B$8*B40 + $C$8*B40*C40</f>
        <v>15.9367065818366</v>
      </c>
      <c r="C41" s="0" t="n">
        <f aca="false">(1+$E$8)*C40-($E$8)/($F$8)*C40^2 - ($D$8)*B40*C40</f>
        <v>104.215703333178</v>
      </c>
    </row>
    <row r="42" customFormat="false" ht="12.8" hidden="false" customHeight="false" outlineLevel="0" collapsed="false">
      <c r="B42" s="0" t="n">
        <f aca="false">$B$8*B41 + $C$8*B41*C41</f>
        <v>18.0006682294189</v>
      </c>
      <c r="C42" s="0" t="n">
        <f aca="false">(1+$E$8)*C41-($E$8)/($F$8)*C41^2 - ($D$8)*B41*C41</f>
        <v>104.373549051791</v>
      </c>
    </row>
    <row r="43" customFormat="false" ht="12.8" hidden="false" customHeight="false" outlineLevel="0" collapsed="false">
      <c r="B43" s="0" t="n">
        <f aca="false">$B$8*B42 + $C$8*B42*C42</f>
        <v>20.3518226906254</v>
      </c>
      <c r="C43" s="0" t="n">
        <f aca="false">(1+$E$8)*C42-($E$8)/($F$8)*C42^2 - ($D$8)*B42*C42</f>
        <v>103.664450196115</v>
      </c>
    </row>
    <row r="44" customFormat="false" ht="12.8" hidden="false" customHeight="false" outlineLevel="0" collapsed="false">
      <c r="B44" s="0" t="n">
        <f aca="false">$B$8*B43 + $C$8*B43*C43</f>
        <v>22.9090526442376</v>
      </c>
      <c r="C44" s="0" t="n">
        <f aca="false">(1+$E$8)*C43-($E$8)/($F$8)*C43^2 - ($D$8)*B43*C43</f>
        <v>102.009747098722</v>
      </c>
    </row>
    <row r="45" customFormat="false" ht="12.8" hidden="false" customHeight="false" outlineLevel="0" collapsed="false">
      <c r="B45" s="0" t="n">
        <f aca="false">$B$8*B44 + $C$8*B44*C44</f>
        <v>25.5222477232649</v>
      </c>
      <c r="C45" s="0" t="n">
        <f aca="false">(1+$E$8)*C44-($E$8)/($F$8)*C44^2 - ($D$8)*B44*C44</f>
        <v>99.3942723081725</v>
      </c>
    </row>
    <row r="46" customFormat="false" ht="12.8" hidden="false" customHeight="false" outlineLevel="0" collapsed="false">
      <c r="B46" s="0" t="n">
        <f aca="false">$B$8*B45 + $C$8*B45*C45</f>
        <v>27.9662557701657</v>
      </c>
      <c r="C46" s="0" t="n">
        <f aca="false">(1+$E$8)*C45-($E$8)/($F$8)*C45^2 - ($D$8)*B45*C45</f>
        <v>95.8935647892747</v>
      </c>
    </row>
    <row r="47" customFormat="false" ht="12.8" hidden="false" customHeight="false" outlineLevel="0" collapsed="false">
      <c r="B47" s="0" t="n">
        <f aca="false">$B$8*B46 + $C$8*B46*C46</f>
        <v>29.958990025335</v>
      </c>
      <c r="C47" s="0" t="n">
        <f aca="false">(1+$E$8)*C46-($E$8)/($F$8)*C46^2 - ($D$8)*B46*C46</f>
        <v>91.690593507098</v>
      </c>
    </row>
    <row r="48" customFormat="false" ht="12.8" hidden="false" customHeight="false" outlineLevel="0" collapsed="false">
      <c r="B48" s="0" t="n">
        <f aca="false">$B$8*B47 + $C$8*B47*C47</f>
        <v>31.2122990442074</v>
      </c>
      <c r="C48" s="0" t="n">
        <f aca="false">(1+$E$8)*C47-($E$8)/($F$8)*C47^2 - ($D$8)*B47*C47</f>
        <v>87.0694342400617</v>
      </c>
    </row>
    <row r="49" customFormat="false" ht="12.8" hidden="false" customHeight="false" outlineLevel="0" collapsed="false">
      <c r="B49" s="0" t="n">
        <f aca="false">$B$8*B48 + $C$8*B48*C48</f>
        <v>31.5083801514583</v>
      </c>
      <c r="C49" s="0" t="n">
        <f aca="false">(1+$E$8)*C48-($E$8)/($F$8)*C48^2 - ($D$8)*B48*C48</f>
        <v>82.3787999946634</v>
      </c>
    </row>
    <row r="50" customFormat="false" ht="12.8" hidden="false" customHeight="false" outlineLevel="0" collapsed="false">
      <c r="B50" s="0" t="n">
        <f aca="false">$B$8*B49 + $C$8*B49*C49</f>
        <v>30.7727098871529</v>
      </c>
      <c r="C50" s="0" t="n">
        <f aca="false">(1+$E$8)*C49-($E$8)/($F$8)*C49^2 - ($D$8)*B49*C49</f>
        <v>77.9721009113316</v>
      </c>
    </row>
    <row r="51" customFormat="false" ht="12.8" hidden="false" customHeight="false" outlineLevel="0" collapsed="false">
      <c r="B51" s="0" t="n">
        <f aca="false">$B$8*B50 + $C$8*B50*C50</f>
        <v>29.1049738393147</v>
      </c>
      <c r="C51" s="0" t="n">
        <f aca="false">(1+$E$8)*C50-($E$8)/($F$8)*C50^2 - ($D$8)*B50*C50</f>
        <v>74.1451101330776</v>
      </c>
    </row>
    <row r="52" customFormat="false" ht="12.8" hidden="false" customHeight="false" outlineLevel="0" collapsed="false">
      <c r="B52" s="0" t="n">
        <f aca="false">$B$8*B51 + $C$8*B51*C51</f>
        <v>26.7479299708802</v>
      </c>
      <c r="C52" s="0" t="n">
        <f aca="false">(1+$E$8)*C51-($E$8)/($F$8)*C51^2 - ($D$8)*B51*C51</f>
        <v>71.095156064558</v>
      </c>
    </row>
    <row r="53" customFormat="false" ht="12.8" hidden="false" customHeight="false" outlineLevel="0" collapsed="false">
      <c r="B53" s="0" t="n">
        <f aca="false">$B$8*B52 + $C$8*B52*C52</f>
        <v>24.0107097781373</v>
      </c>
      <c r="C53" s="0" t="n">
        <f aca="false">(1+$E$8)*C52-($E$8)/($F$8)*C52^2 - ($D$8)*B52*C52</f>
        <v>68.9132382429981</v>
      </c>
    </row>
    <row r="54" customFormat="false" ht="12.8" hidden="false" customHeight="false" outlineLevel="0" collapsed="false">
      <c r="B54" s="0" t="n">
        <f aca="false">$B$8*B53 + $C$8*B53*C53</f>
        <v>21.1868742545247</v>
      </c>
      <c r="C54" s="0" t="n">
        <f aca="false">(1+$E$8)*C53-($E$8)/($F$8)*C53^2 - ($D$8)*B53*C53</f>
        <v>67.6029275456222</v>
      </c>
    </row>
    <row r="55" customFormat="false" ht="12.8" hidden="false" customHeight="false" outlineLevel="0" collapsed="false">
      <c r="B55" s="0" t="n">
        <f aca="false">$B$8*B54 + $C$8*B54*C54</f>
        <v>18.5008127778378</v>
      </c>
      <c r="C55" s="0" t="n">
        <f aca="false">(1+$E$8)*C54-($E$8)/($F$8)*C54^2 - ($D$8)*B54*C54</f>
        <v>67.1106561286841</v>
      </c>
    </row>
    <row r="56" customFormat="false" ht="12.8" hidden="false" customHeight="false" outlineLevel="0" collapsed="false">
      <c r="B56" s="0" t="n">
        <f aca="false">$B$8*B55 + $C$8*B55*C55</f>
        <v>16.0915369021776</v>
      </c>
      <c r="C56" s="0" t="n">
        <f aca="false">(1+$E$8)*C55-($E$8)/($F$8)*C55^2 - ($D$8)*B55*C55</f>
        <v>67.3540349484732</v>
      </c>
    </row>
    <row r="57" customFormat="false" ht="12.8" hidden="false" customHeight="false" outlineLevel="0" collapsed="false">
      <c r="B57" s="0" t="n">
        <f aca="false">$B$8*B56 + $C$8*B56*C56</f>
        <v>14.0234243330584</v>
      </c>
      <c r="C57" s="0" t="n">
        <f aca="false">(1+$E$8)*C56-($E$8)/($F$8)*C56^2 - ($D$8)*B56*C56</f>
        <v>68.2419300131715</v>
      </c>
    </row>
    <row r="58" customFormat="false" ht="12.8" hidden="false" customHeight="false" outlineLevel="0" collapsed="false">
      <c r="B58" s="0" t="n">
        <f aca="false">$B$8*B57 + $C$8*B57*C57</f>
        <v>12.3082685263944</v>
      </c>
      <c r="C58" s="0" t="n">
        <f aca="false">(1+$E$8)*C57-($E$8)/($F$8)*C57^2 - ($D$8)*B57*C57</f>
        <v>69.6858605096548</v>
      </c>
    </row>
    <row r="59" customFormat="false" ht="12.8" hidden="false" customHeight="false" outlineLevel="0" collapsed="false">
      <c r="B59" s="0" t="n">
        <f aca="false">$B$8*B58 + $C$8*B58*C58</f>
        <v>10.9272933960776</v>
      </c>
      <c r="C59" s="0" t="n">
        <f aca="false">(1+$E$8)*C58-($E$8)/($F$8)*C58^2 - ($D$8)*B58*C58</f>
        <v>71.6048910410471</v>
      </c>
    </row>
    <row r="60" customFormat="false" ht="12.8" hidden="false" customHeight="false" outlineLevel="0" collapsed="false">
      <c r="B60" s="0" t="n">
        <f aca="false">$B$8*B59 + $C$8*B59*C59</f>
        <v>9.8480509294289</v>
      </c>
      <c r="C60" s="0" t="n">
        <f aca="false">(1+$E$8)*C59-($E$8)/($F$8)*C59^2 - ($D$8)*B59*C59</f>
        <v>73.926502726153</v>
      </c>
    </row>
    <row r="61" customFormat="false" ht="12.8" hidden="false" customHeight="false" outlineLevel="0" collapsed="false">
      <c r="B61" s="0" t="n">
        <f aca="false">$B$8*B60 + $C$8*B60*C60</f>
        <v>9.03544411894359</v>
      </c>
      <c r="C61" s="0" t="n">
        <f aca="false">(1+$E$8)*C60-($E$8)/($F$8)*C60^2 - ($D$8)*B60*C60</f>
        <v>76.5853158748014</v>
      </c>
    </row>
    <row r="62" customFormat="false" ht="12.8" hidden="false" customHeight="false" outlineLevel="0" collapsed="false">
      <c r="B62" s="0" t="n">
        <f aca="false">$B$8*B61 + $C$8*B61*C61</f>
        <v>8.45805404100632</v>
      </c>
      <c r="C62" s="0" t="n">
        <f aca="false">(1+$E$8)*C61-($E$8)/($F$8)*C61^2 - ($D$8)*B61*C61</f>
        <v>79.5208145587269</v>
      </c>
    </row>
    <row r="63" customFormat="false" ht="12.8" hidden="false" customHeight="false" outlineLevel="0" collapsed="false">
      <c r="B63" s="0" t="n">
        <f aca="false">$B$8*B62 + $C$8*B62*C62</f>
        <v>8.09136104486041</v>
      </c>
      <c r="C63" s="0" t="n">
        <f aca="false">(1+$E$8)*C62-($E$8)/($F$8)*C62^2 - ($D$8)*B62*C62</f>
        <v>82.6746773108816</v>
      </c>
    </row>
    <row r="64" customFormat="false" ht="12.8" hidden="false" customHeight="false" outlineLevel="0" collapsed="false">
      <c r="B64" s="0" t="n">
        <f aca="false">$B$8*B63 + $C$8*B63*C63</f>
        <v>7.91919906167187</v>
      </c>
      <c r="C64" s="0" t="n">
        <f aca="false">(1+$E$8)*C63-($E$8)/($F$8)*C63^2 - ($D$8)*B63*C63</f>
        <v>85.9879749655916</v>
      </c>
    </row>
    <row r="65" customFormat="false" ht="12.8" hidden="false" customHeight="false" outlineLevel="0" collapsed="false">
      <c r="B65" s="0" t="n">
        <f aca="false">$B$8*B64 + $C$8*B64*C64</f>
        <v>7.93437085930678</v>
      </c>
      <c r="C65" s="0" t="n">
        <f aca="false">(1+$E$8)*C64-($E$8)/($F$8)*C64^2 - ($D$8)*B64*C64</f>
        <v>89.3983049532727</v>
      </c>
    </row>
    <row r="66" customFormat="false" ht="12.8" hidden="false" customHeight="false" outlineLevel="0" collapsed="false">
      <c r="B66" s="0" t="n">
        <f aca="false">$B$8*B65 + $C$8*B65*C65</f>
        <v>8.13898348357139</v>
      </c>
      <c r="C66" s="0" t="n">
        <f aca="false">(1+$E$8)*C65-($E$8)/($F$8)*C65^2 - ($D$8)*B65*C65</f>
        <v>92.8368392496565</v>
      </c>
    </row>
    <row r="67" customFormat="false" ht="12.8" hidden="false" customHeight="false" outlineLevel="0" collapsed="false">
      <c r="B67" s="0" t="n">
        <f aca="false">$B$8*B66 + $C$8*B66*C66</f>
        <v>8.54477590266804</v>
      </c>
      <c r="C67" s="0" t="n">
        <f aca="false">(1+$E$8)*C66-($E$8)/($F$8)*C66^2 - ($D$8)*B66*C66</f>
        <v>96.2252402620536</v>
      </c>
    </row>
    <row r="68" customFormat="false" ht="12.8" hidden="false" customHeight="false" outlineLevel="0" collapsed="false">
      <c r="B68" s="0" t="n">
        <f aca="false">$B$8*B67 + $C$8*B67*C67</f>
        <v>9.17347216060468</v>
      </c>
      <c r="C68" s="0" t="n">
        <f aca="false">(1+$E$8)*C67-($E$8)/($F$8)*C67^2 - ($D$8)*B67*C67</f>
        <v>99.4724395435504</v>
      </c>
    </row>
    <row r="69" customFormat="false" ht="12.8" hidden="false" customHeight="false" outlineLevel="0" collapsed="false">
      <c r="B69" s="0" t="n">
        <f aca="false">$B$8*B68 + $C$8*B68*C68</f>
        <v>10.0569424485432</v>
      </c>
      <c r="C69" s="0" t="n">
        <f aca="false">(1+$E$8)*C68-($E$8)/($F$8)*C68^2 - ($D$8)*B68*C68</f>
        <v>102.471397468723</v>
      </c>
    </row>
    <row r="70" customFormat="false" ht="12.8" hidden="false" customHeight="false" outlineLevel="0" collapsed="false">
      <c r="B70" s="0" t="n">
        <f aca="false">$B$8*B69 + $C$8*B69*C69</f>
        <v>11.2366196081705</v>
      </c>
      <c r="C70" s="0" t="n">
        <f aca="false">(1+$E$8)*C69-($E$8)/($F$8)*C69^2 - ($D$8)*B69*C69</f>
        <v>105.096212328005</v>
      </c>
    </row>
    <row r="71" customFormat="false" ht="12.8" hidden="false" customHeight="false" outlineLevel="0" collapsed="false">
      <c r="B71" s="0" t="n">
        <f aca="false">$B$8*B70 + $C$8*B70*C70</f>
        <v>12.7611309645934</v>
      </c>
      <c r="C71" s="0" t="n">
        <f aca="false">(1+$E$8)*C70-($E$8)/($F$8)*C70^2 - ($D$8)*B70*C70</f>
        <v>107.200390971484</v>
      </c>
    </row>
    <row r="72" customFormat="false" ht="12.8" hidden="false" customHeight="false" outlineLevel="0" collapsed="false">
      <c r="B72" s="0" t="n">
        <f aca="false">$B$8*B71 + $C$8*B71*C71</f>
        <v>14.6804399863364</v>
      </c>
      <c r="C72" s="0" t="n">
        <f aca="false">(1+$E$8)*C71-($E$8)/($F$8)*C71^2 - ($D$8)*B71*C71</f>
        <v>108.617795879249</v>
      </c>
    </row>
    <row r="73" customFormat="false" ht="12.8" hidden="false" customHeight="false" outlineLevel="0" collapsed="false">
      <c r="B73" s="0" t="n">
        <f aca="false">$B$8*B72 + $C$8*B72*C72</f>
        <v>17.0340752315087</v>
      </c>
      <c r="C73" s="0" t="n">
        <f aca="false">(1+$E$8)*C72-($E$8)/($F$8)*C72^2 - ($D$8)*B72*C72</f>
        <v>109.168738804538</v>
      </c>
    </row>
    <row r="74" customFormat="false" ht="12.8" hidden="false" customHeight="false" outlineLevel="0" collapsed="false">
      <c r="B74" s="0" t="n">
        <f aca="false">$B$8*B73 + $C$8*B73*C73</f>
        <v>19.8307496606814</v>
      </c>
      <c r="C74" s="0" t="n">
        <f aca="false">(1+$E$8)*C73-($E$8)/($F$8)*C73^2 - ($D$8)*B73*C73</f>
        <v>108.674654135365</v>
      </c>
    </row>
    <row r="75" customFormat="false" ht="12.8" hidden="false" customHeight="false" outlineLevel="0" collapsed="false">
      <c r="B75" s="0" t="n">
        <f aca="false">$B$8*B74 + $C$8*B74*C74</f>
        <v>23.0179988886096</v>
      </c>
      <c r="C75" s="0" t="n">
        <f aca="false">(1+$E$8)*C74-($E$8)/($F$8)*C74^2 - ($D$8)*B74*C74</f>
        <v>106.984993289277</v>
      </c>
    </row>
    <row r="76" customFormat="false" ht="12.8" hidden="false" customHeight="false" outlineLevel="0" collapsed="false">
      <c r="B76" s="0" t="n">
        <f aca="false">$B$8*B75 + $C$8*B75*C75</f>
        <v>26.4452627518571</v>
      </c>
      <c r="C76" s="0" t="n">
        <f aca="false">(1+$E$8)*C75-($E$8)/($F$8)*C75^2 - ($D$8)*B75*C75</f>
        <v>104.01790786198</v>
      </c>
    </row>
    <row r="77" customFormat="false" ht="12.8" hidden="false" customHeight="false" outlineLevel="0" collapsed="false">
      <c r="B77" s="0" t="n">
        <f aca="false">$B$8*B76 + $C$8*B76*C76</f>
        <v>29.8335714309025</v>
      </c>
      <c r="C77" s="0" t="n">
        <f aca="false">(1+$E$8)*C76-($E$8)/($F$8)*C76^2 - ($D$8)*B76*C76</f>
        <v>99.8099999789496</v>
      </c>
    </row>
    <row r="78" customFormat="false" ht="12.8" hidden="false" customHeight="false" outlineLevel="0" collapsed="false">
      <c r="B78" s="0" t="n">
        <f aca="false">$B$8*B77 + $C$8*B77*C77</f>
        <v>32.7772499195936</v>
      </c>
      <c r="C78" s="0" t="n">
        <f aca="false">(1+$E$8)*C77-($E$8)/($F$8)*C77^2 - ($D$8)*B77*C77</f>
        <v>94.5595662226838</v>
      </c>
    </row>
    <row r="79" customFormat="false" ht="12.8" hidden="false" customHeight="false" outlineLevel="0" collapsed="false">
      <c r="B79" s="0" t="n">
        <f aca="false">$B$8*B78 + $C$8*B78*C78</f>
        <v>34.8067177084223</v>
      </c>
      <c r="C79" s="0" t="n">
        <f aca="false">(1+$E$8)*C78-($E$8)/($F$8)*C78^2 - ($D$8)*B78*C78</f>
        <v>88.6374088527344</v>
      </c>
    </row>
    <row r="80" customFormat="false" ht="12.8" hidden="false" customHeight="false" outlineLevel="0" collapsed="false">
      <c r="B80" s="0" t="n">
        <f aca="false">$B$8*B79 + $C$8*B79*C79</f>
        <v>35.5189279617709</v>
      </c>
      <c r="C80" s="0" t="n">
        <f aca="false">(1+$E$8)*C79-($E$8)/($F$8)*C79^2 - ($D$8)*B79*C79</f>
        <v>82.541577248593</v>
      </c>
    </row>
    <row r="81" customFormat="false" ht="12.8" hidden="false" customHeight="false" outlineLevel="0" collapsed="false">
      <c r="B81" s="0" t="n">
        <f aca="false">$B$8*B80 + $C$8*B80*C80</f>
        <v>34.7300895377144</v>
      </c>
      <c r="C81" s="0" t="n">
        <f aca="false">(1+$E$8)*C80-($E$8)/($F$8)*C80^2 - ($D$8)*B80*C80</f>
        <v>76.7975443039823</v>
      </c>
    </row>
    <row r="82" customFormat="false" ht="12.8" hidden="false" customHeight="false" outlineLevel="0" collapsed="false">
      <c r="B82" s="0" t="n">
        <f aca="false">$B$8*B81 + $C$8*B81*C81</f>
        <v>32.562334944763</v>
      </c>
      <c r="C82" s="0" t="n">
        <f aca="false">(1+$E$8)*C81-($E$8)/($F$8)*C81^2 - ($D$8)*B81*C81</f>
        <v>71.8426021041909</v>
      </c>
    </row>
    <row r="83" customFormat="false" ht="12.8" hidden="false" customHeight="false" outlineLevel="0" collapsed="false">
      <c r="B83" s="0" t="n">
        <f aca="false">$B$8*B82 + $C$8*B82*C82</f>
        <v>29.4004740890452</v>
      </c>
      <c r="C83" s="0" t="n">
        <f aca="false">(1+$E$8)*C82-($E$8)/($F$8)*C82^2 - ($D$8)*B82*C82</f>
        <v>67.9489576634963</v>
      </c>
    </row>
    <row r="84" customFormat="false" ht="12.8" hidden="false" customHeight="false" outlineLevel="0" collapsed="false">
      <c r="B84" s="0" t="n">
        <f aca="false">$B$8*B83 + $C$8*B83*C83</f>
        <v>25.7443106197609</v>
      </c>
      <c r="C84" s="0" t="n">
        <f aca="false">(1+$E$8)*C83-($E$8)/($F$8)*C83^2 - ($D$8)*B83*C83</f>
        <v>65.2139068706744</v>
      </c>
    </row>
    <row r="85" customFormat="false" ht="12.8" hidden="false" customHeight="false" outlineLevel="0" collapsed="false">
      <c r="B85" s="0" t="n">
        <f aca="false">$B$8*B84 + $C$8*B84*C84</f>
        <v>22.0499337743519</v>
      </c>
      <c r="C85" s="0" t="n">
        <f aca="false">(1+$E$8)*C84-($E$8)/($F$8)*C84^2 - ($D$8)*B84*C84</f>
        <v>63.6021313738023</v>
      </c>
    </row>
    <row r="86" customFormat="false" ht="12.8" hidden="false" customHeight="false" outlineLevel="0" collapsed="false">
      <c r="B86" s="0" t="n">
        <f aca="false">$B$8*B85 + $C$8*B85*C85</f>
        <v>18.6369330026406</v>
      </c>
      <c r="C86" s="0" t="n">
        <f aca="false">(1+$E$8)*C85-($E$8)/($F$8)*C85^2 - ($D$8)*B85*C85</f>
        <v>63.0042430006192</v>
      </c>
    </row>
    <row r="87" customFormat="false" ht="12.8" hidden="false" customHeight="false" outlineLevel="0" collapsed="false">
      <c r="B87" s="0" t="n">
        <f aca="false">$B$8*B86 + $C$8*B86*C86</f>
        <v>15.6742141908486</v>
      </c>
      <c r="C87" s="0" t="n">
        <f aca="false">(1+$E$8)*C86-($E$8)/($F$8)*C86^2 - ($D$8)*B86*C86</f>
        <v>63.2846656659156</v>
      </c>
    </row>
    <row r="88" customFormat="false" ht="12.8" hidden="false" customHeight="false" outlineLevel="0" collapsed="false">
      <c r="B88" s="0" t="n">
        <f aca="false">$B$8*B87 + $C$8*B87*C87</f>
        <v>13.2132475088461</v>
      </c>
      <c r="C88" s="0" t="n">
        <f aca="false">(1+$E$8)*C87-($E$8)/($F$8)*C87^2 - ($D$8)*B87*C87</f>
        <v>64.3103996444497</v>
      </c>
    </row>
    <row r="89" customFormat="false" ht="12.8" hidden="false" customHeight="false" outlineLevel="0" collapsed="false">
      <c r="B89" s="0" t="n">
        <f aca="false">$B$8*B88 + $C$8*B88*C88</f>
        <v>11.2335435988029</v>
      </c>
      <c r="C89" s="0" t="n">
        <f aca="false">(1+$E$8)*C88-($E$8)/($F$8)*C88^2 - ($D$8)*B88*C88</f>
        <v>65.9638335298387</v>
      </c>
    </row>
    <row r="90" customFormat="false" ht="12.8" hidden="false" customHeight="false" outlineLevel="0" collapsed="false">
      <c r="B90" s="0" t="n">
        <f aca="false">$B$8*B89 + $C$8*B89*C89</f>
        <v>9.68047063883247</v>
      </c>
      <c r="C90" s="0" t="n">
        <f aca="false">(1+$E$8)*C89-($E$8)/($F$8)*C89^2 - ($D$8)*B89*C89</f>
        <v>68.1457773718987</v>
      </c>
    </row>
    <row r="91" customFormat="false" ht="12.8" hidden="false" customHeight="false" outlineLevel="0" collapsed="false">
      <c r="B91" s="0" t="n">
        <f aca="false">$B$8*B90 + $C$8*B90*C90</f>
        <v>8.48997063459654</v>
      </c>
      <c r="C91" s="0" t="n">
        <f aca="false">(1+$E$8)*C90-($E$8)/($F$8)*C90^2 - ($D$8)*B90*C90</f>
        <v>70.7736733298454</v>
      </c>
    </row>
    <row r="92" customFormat="false" ht="12.8" hidden="false" customHeight="false" outlineLevel="0" collapsed="false">
      <c r="B92" s="0" t="n">
        <f aca="false">$B$8*B91 + $C$8*B91*C91</f>
        <v>7.60205311174903</v>
      </c>
      <c r="C92" s="0" t="n">
        <f aca="false">(1+$E$8)*C91-($E$8)/($F$8)*C91^2 - ($D$8)*B91*C91</f>
        <v>73.7779374175384</v>
      </c>
    </row>
    <row r="93" customFormat="false" ht="12.8" hidden="false" customHeight="false" outlineLevel="0" collapsed="false">
      <c r="B93" s="0" t="n">
        <f aca="false">$B$8*B92 + $C$8*B92*C92</f>
        <v>6.96686783576357</v>
      </c>
      <c r="C93" s="0" t="n">
        <f aca="false">(1+$E$8)*C92-($E$8)/($F$8)*C92^2 - ($D$8)*B92*C92</f>
        <v>77.0978812812032</v>
      </c>
    </row>
    <row r="94" customFormat="false" ht="12.8" hidden="false" customHeight="false" outlineLevel="0" collapsed="false">
      <c r="B94" s="0" t="n">
        <f aca="false">$B$8*B93 + $C$8*B93*C93</f>
        <v>6.54666237943016</v>
      </c>
      <c r="C94" s="0" t="n">
        <f aca="false">(1+$E$8)*C93-($E$8)/($F$8)*C93^2 - ($D$8)*B93*C93</f>
        <v>80.6777853127592</v>
      </c>
    </row>
    <row r="95" customFormat="false" ht="12.8" hidden="false" customHeight="false" outlineLevel="0" collapsed="false">
      <c r="B95" s="0" t="n">
        <f aca="false">$B$8*B94 + $C$8*B94*C94</f>
        <v>6.31585650551155</v>
      </c>
      <c r="C95" s="0" t="n">
        <f aca="false">(1+$E$8)*C94-($E$8)/($F$8)*C94^2 - ($D$8)*B94*C94</f>
        <v>84.4632479418601</v>
      </c>
    </row>
    <row r="96" customFormat="false" ht="12.8" hidden="false" customHeight="false" outlineLevel="0" collapsed="false">
      <c r="B96" s="0" t="n">
        <f aca="false">$B$8*B95 + $C$8*B95*C95</f>
        <v>6.26054688013624</v>
      </c>
      <c r="C96" s="0" t="n">
        <f aca="false">(1+$E$8)*C95-($E$8)/($F$8)*C95^2 - ($D$8)*B95*C95</f>
        <v>88.3977283024558</v>
      </c>
    </row>
    <row r="97" customFormat="false" ht="12.8" hidden="false" customHeight="false" outlineLevel="0" collapsed="false">
      <c r="B97" s="0" t="n">
        <f aca="false">$B$8*B96 + $C$8*B96*C96</f>
        <v>6.37814560699999</v>
      </c>
      <c r="C97" s="0" t="n">
        <f aca="false">(1+$E$8)*C96-($E$8)/($F$8)*C96^2 - ($D$8)*B96*C96</f>
        <v>92.4191091878162</v>
      </c>
    </row>
    <row r="98" customFormat="false" ht="12.8" hidden="false" customHeight="false" outlineLevel="0" collapsed="false">
      <c r="B98" s="0" t="n">
        <f aca="false">$B$8*B97 + $C$8*B97*C97</f>
        <v>6.67749598968386</v>
      </c>
      <c r="C98" s="0" t="n">
        <f aca="false">(1+$E$8)*C97-($E$8)/($F$8)*C97^2 - ($D$8)*B97*C97</f>
        <v>96.4560727178315</v>
      </c>
    </row>
    <row r="99" customFormat="false" ht="12.8" hidden="false" customHeight="false" outlineLevel="0" collapsed="false">
      <c r="B99" s="0" t="n">
        <f aca="false">$B$8*B98 + $C$8*B98*C98</f>
        <v>7.17959366715136</v>
      </c>
      <c r="C99" s="0" t="n">
        <f aca="false">(1+$E$8)*C98-($E$8)/($F$8)*C98^2 - ($D$8)*B98*C98</f>
        <v>100.42408184655</v>
      </c>
    </row>
    <row r="100" customFormat="false" ht="12.8" hidden="false" customHeight="false" outlineLevel="0" collapsed="false">
      <c r="B100" s="0" t="n">
        <f aca="false">$B$8*B99 + $C$8*B99*C99</f>
        <v>7.91886618124538</v>
      </c>
      <c r="C100" s="0" t="n">
        <f aca="false">(1+$E$8)*C99-($E$8)/($F$8)*C99^2 - ($D$8)*B99*C99</f>
        <v>104.220808218077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2017-11-21T16:31:13Z</dcterms:created>
  <dc:creator>John Little</dc:creator>
  <dc:description/>
  <dc:language>en-US</dc:language>
  <cp:lastModifiedBy>John Little</cp:lastModifiedBy>
  <dcterms:modified xsi:type="dcterms:W3CDTF">2017-11-21T16:48:50Z</dcterms:modified>
  <cp:revision>1</cp:revision>
  <dc:subject/>
  <dc:title/>
</cp:coreProperties>
</file>