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<sst xmlns="http://schemas.openxmlformats.org/spreadsheetml/2006/main" count="14" uniqueCount="10">
  <si>
    <r>
      <rPr>
        <sz val="10"/>
        <rFont val="Arial"/>
        <family val="2"/>
      </rPr>
      <t xml:space="preserve">A Difference Equation Model for Figure 32 in </t>
    </r>
    <r>
      <rPr>
        <b val="true"/>
        <i val="true"/>
        <sz val="10"/>
        <rFont val="Arial"/>
        <family val="2"/>
      </rPr>
      <t xml:space="preserve">Thinking in Systems</t>
    </r>
  </si>
  <si>
    <t xml:space="preserve"> </t>
  </si>
  <si>
    <t xml:space="preserve">Day</t>
  </si>
  <si>
    <t xml:space="preserve">Inventory on Lot</t>
  </si>
  <si>
    <t xml:space="preserve">Sales</t>
  </si>
  <si>
    <t xml:space="preserve">Orders</t>
  </si>
  <si>
    <t xml:space="preserve">Deliveries</t>
  </si>
  <si>
    <t xml:space="preserve">Perceived Sales</t>
  </si>
  <si>
    <t xml:space="preserve">Desired Inventory</t>
  </si>
  <si>
    <t xml:space="preserve">Discrepancy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</si>
</sst>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Inventory on Lot By Day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Sheet1!$C$5:$C$104</c:f>
              <c:numCache>
                <c:formatCode>General</c:formatCode>
                <c:ptCount val="10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198</c:v>
                </c:pt>
                <c:pt idx="7">
                  <c:v>196</c:v>
                </c:pt>
                <c:pt idx="8">
                  <c:v>194</c:v>
                </c:pt>
                <c:pt idx="9">
                  <c:v>192</c:v>
                </c:pt>
                <c:pt idx="10">
                  <c:v>190</c:v>
                </c:pt>
                <c:pt idx="11">
                  <c:v>188</c:v>
                </c:pt>
                <c:pt idx="12">
                  <c:v>186</c:v>
                </c:pt>
                <c:pt idx="13">
                  <c:v>186.4</c:v>
                </c:pt>
                <c:pt idx="14">
                  <c:v>189.2</c:v>
                </c:pt>
                <c:pt idx="15">
                  <c:v>194.4</c:v>
                </c:pt>
                <c:pt idx="16">
                  <c:v>202</c:v>
                </c:pt>
                <c:pt idx="17">
                  <c:v>212</c:v>
                </c:pt>
                <c:pt idx="18">
                  <c:v>222.666666666667</c:v>
                </c:pt>
                <c:pt idx="19">
                  <c:v>234</c:v>
                </c:pt>
                <c:pt idx="20">
                  <c:v>245.2</c:v>
                </c:pt>
                <c:pt idx="21">
                  <c:v>255.466666666667</c:v>
                </c:pt>
                <c:pt idx="22">
                  <c:v>264</c:v>
                </c:pt>
                <c:pt idx="23">
                  <c:v>270</c:v>
                </c:pt>
                <c:pt idx="24">
                  <c:v>272.666666666667</c:v>
                </c:pt>
                <c:pt idx="25">
                  <c:v>271.777777777778</c:v>
                </c:pt>
                <c:pt idx="26">
                  <c:v>267.111111111111</c:v>
                </c:pt>
                <c:pt idx="27">
                  <c:v>258.711111111111</c:v>
                </c:pt>
                <c:pt idx="28">
                  <c:v>246.888888888889</c:v>
                </c:pt>
                <c:pt idx="29">
                  <c:v>232.222222222222</c:v>
                </c:pt>
                <c:pt idx="30">
                  <c:v>215.555555555556</c:v>
                </c:pt>
                <c:pt idx="31">
                  <c:v>198</c:v>
                </c:pt>
                <c:pt idx="32">
                  <c:v>180.740740740741</c:v>
                </c:pt>
                <c:pt idx="33">
                  <c:v>165.037037037037</c:v>
                </c:pt>
                <c:pt idx="34">
                  <c:v>152.133333333333</c:v>
                </c:pt>
                <c:pt idx="35">
                  <c:v>143.17037037037</c:v>
                </c:pt>
                <c:pt idx="36">
                  <c:v>139.096296296296</c:v>
                </c:pt>
                <c:pt idx="37">
                  <c:v>140.577777777778</c:v>
                </c:pt>
                <c:pt idx="38">
                  <c:v>147.911111111111</c:v>
                </c:pt>
                <c:pt idx="39">
                  <c:v>160.997530864197</c:v>
                </c:pt>
                <c:pt idx="40">
                  <c:v>179.318518518518</c:v>
                </c:pt>
                <c:pt idx="41">
                  <c:v>201.940740740741</c:v>
                </c:pt>
                <c:pt idx="42">
                  <c:v>227.55061728395</c:v>
                </c:pt>
                <c:pt idx="43">
                  <c:v>254.518518518518</c:v>
                </c:pt>
                <c:pt idx="44">
                  <c:v>280.992592592593</c:v>
                </c:pt>
                <c:pt idx="45">
                  <c:v>305.022222222222</c:v>
                </c:pt>
                <c:pt idx="46">
                  <c:v>324.689711934156</c:v>
                </c:pt>
                <c:pt idx="47">
                  <c:v>338.250205761317</c:v>
                </c:pt>
                <c:pt idx="48">
                  <c:v>344.269958847737</c:v>
                </c:pt>
                <c:pt idx="49">
                  <c:v>341.753086419753</c:v>
                </c:pt>
                <c:pt idx="50">
                  <c:v>330.246913580247</c:v>
                </c:pt>
                <c:pt idx="51">
                  <c:v>309.916049382716</c:v>
                </c:pt>
                <c:pt idx="52">
                  <c:v>287.916049382716</c:v>
                </c:pt>
                <c:pt idx="53">
                  <c:v>265.916049382716</c:v>
                </c:pt>
                <c:pt idx="54">
                  <c:v>243.916049382716</c:v>
                </c:pt>
                <c:pt idx="55">
                  <c:v>221.916049382716</c:v>
                </c:pt>
                <c:pt idx="56">
                  <c:v>199.916049382716</c:v>
                </c:pt>
                <c:pt idx="57">
                  <c:v>177.916049382716</c:v>
                </c:pt>
                <c:pt idx="58">
                  <c:v>155.916049382716</c:v>
                </c:pt>
                <c:pt idx="59">
                  <c:v>133.916049382716</c:v>
                </c:pt>
                <c:pt idx="60">
                  <c:v>118.610699588477</c:v>
                </c:pt>
                <c:pt idx="61">
                  <c:v>110.638683127572</c:v>
                </c:pt>
                <c:pt idx="62">
                  <c:v>110</c:v>
                </c:pt>
                <c:pt idx="63">
                  <c:v>116.694650205761</c:v>
                </c:pt>
                <c:pt idx="64">
                  <c:v>130.722633744856</c:v>
                </c:pt>
                <c:pt idx="65">
                  <c:v>152.083950617284</c:v>
                </c:pt>
                <c:pt idx="66">
                  <c:v>180.778600823045</c:v>
                </c:pt>
                <c:pt idx="67">
                  <c:v>214.575034293553</c:v>
                </c:pt>
                <c:pt idx="68">
                  <c:v>251.028806584362</c:v>
                </c:pt>
                <c:pt idx="69">
                  <c:v>287.695473251029</c:v>
                </c:pt>
                <c:pt idx="70">
                  <c:v>322.130589849108</c:v>
                </c:pt>
                <c:pt idx="71">
                  <c:v>351.889711934156</c:v>
                </c:pt>
                <c:pt idx="72">
                  <c:v>374.528395061728</c:v>
                </c:pt>
                <c:pt idx="73">
                  <c:v>387.60219478738</c:v>
                </c:pt>
                <c:pt idx="74">
                  <c:v>389.410516689529</c:v>
                </c:pt>
                <c:pt idx="75">
                  <c:v>379.067581161408</c:v>
                </c:pt>
                <c:pt idx="76">
                  <c:v>357.067581161408</c:v>
                </c:pt>
                <c:pt idx="77">
                  <c:v>335.067581161408</c:v>
                </c:pt>
                <c:pt idx="78">
                  <c:v>313.067581161408</c:v>
                </c:pt>
                <c:pt idx="79">
                  <c:v>291.067581161408</c:v>
                </c:pt>
                <c:pt idx="80">
                  <c:v>269.067581161408</c:v>
                </c:pt>
                <c:pt idx="81">
                  <c:v>247.067581161408</c:v>
                </c:pt>
                <c:pt idx="82">
                  <c:v>225.067581161408</c:v>
                </c:pt>
                <c:pt idx="83">
                  <c:v>203.067581161408</c:v>
                </c:pt>
                <c:pt idx="84">
                  <c:v>181.067581161408</c:v>
                </c:pt>
                <c:pt idx="85">
                  <c:v>159.067581161408</c:v>
                </c:pt>
                <c:pt idx="86">
                  <c:v>137.067581161408</c:v>
                </c:pt>
                <c:pt idx="87">
                  <c:v>120.711720774272</c:v>
                </c:pt>
                <c:pt idx="88">
                  <c:v>111.689193720469</c:v>
                </c:pt>
                <c:pt idx="89">
                  <c:v>110</c:v>
                </c:pt>
                <c:pt idx="90">
                  <c:v>115.644139612864</c:v>
                </c:pt>
                <c:pt idx="91">
                  <c:v>128.621612559061</c:v>
                </c:pt>
                <c:pt idx="92">
                  <c:v>148.932418838592</c:v>
                </c:pt>
                <c:pt idx="93">
                  <c:v>176.576558451455</c:v>
                </c:pt>
                <c:pt idx="94">
                  <c:v>209.672651526698</c:v>
                </c:pt>
                <c:pt idx="95">
                  <c:v>245.776253619875</c:v>
                </c:pt>
                <c:pt idx="96">
                  <c:v>282.442920286542</c:v>
                </c:pt>
                <c:pt idx="97">
                  <c:v>317.228207082254</c:v>
                </c:pt>
                <c:pt idx="98">
                  <c:v>347.687669562567</c:v>
                </c:pt>
                <c:pt idx="99">
                  <c:v>371.376863283036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1116083"/>
        <c:axId val="34045054"/>
      </c:lineChart>
      <c:catAx>
        <c:axId val="1111608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4045054"/>
        <c:crosses val="autoZero"/>
        <c:auto val="1"/>
        <c:lblAlgn val="ctr"/>
        <c:lblOffset val="100"/>
      </c:catAx>
      <c:valAx>
        <c:axId val="3404505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Inventory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111608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61560</xdr:colOff>
      <xdr:row>106</xdr:row>
      <xdr:rowOff>29160</xdr:rowOff>
    </xdr:from>
    <xdr:to>
      <xdr:col>8</xdr:col>
      <xdr:colOff>1153080</xdr:colOff>
      <xdr:row>126</xdr:row>
      <xdr:rowOff>19440</xdr:rowOff>
    </xdr:to>
    <xdr:graphicFrame>
      <xdr:nvGraphicFramePr>
        <xdr:cNvPr id="0" name=""/>
        <xdr:cNvGraphicFramePr/>
      </xdr:nvGraphicFramePr>
      <xdr:xfrm>
        <a:off x="2991240" y="17260200"/>
        <a:ext cx="576468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4" activeCellId="0" sqref="J24:J104"/>
    </sheetView>
  </sheetViews>
  <sheetFormatPr defaultRowHeight="12.8"/>
  <cols>
    <col collapsed="false" hidden="false" max="1" min="1" style="0" width="11.5204081632653"/>
    <col collapsed="false" hidden="false" max="3" min="2" style="0" width="15"/>
    <col collapsed="false" hidden="false" max="6" min="4" style="0" width="11.5204081632653"/>
    <col collapsed="false" hidden="false" max="7" min="7" style="0" width="15.280612244898"/>
    <col collapsed="false" hidden="false" max="9" min="8" style="0" width="16.3877551020408"/>
    <col collapsed="false" hidden="false" max="1025" min="10" style="0" width="11.5204081632653"/>
  </cols>
  <sheetData>
    <row r="1" customFormat="false" ht="12.8" hidden="false" customHeight="false" outlineLevel="0" collapsed="false">
      <c r="B1" s="0" t="s">
        <v>0</v>
      </c>
    </row>
    <row r="2" customFormat="false" ht="12.8" hidden="false" customHeight="false" outlineLevel="0" collapsed="false">
      <c r="C2" s="0" t="s">
        <v>1</v>
      </c>
    </row>
    <row r="3" customFormat="false" ht="12.8" hidden="false" customHeight="false" outlineLevel="0" collapsed="false">
      <c r="B3" s="0" t="s">
        <v>2</v>
      </c>
      <c r="C3" s="1" t="s">
        <v>3</v>
      </c>
      <c r="D3" s="0" t="s">
        <v>4</v>
      </c>
      <c r="E3" s="0" t="s">
        <v>5</v>
      </c>
      <c r="F3" s="0" t="s">
        <v>6</v>
      </c>
      <c r="G3" s="0" t="s">
        <v>7</v>
      </c>
      <c r="H3" s="0" t="s">
        <v>1</v>
      </c>
      <c r="I3" s="0" t="s">
        <v>8</v>
      </c>
      <c r="J3" s="0" t="s">
        <v>9</v>
      </c>
    </row>
    <row r="4" customFormat="false" ht="12.8" hidden="false" customHeight="false" outlineLevel="0" collapsed="false">
      <c r="A4" s="0" t="s">
        <v>1</v>
      </c>
      <c r="C4" s="1" t="s">
        <v>1</v>
      </c>
    </row>
    <row r="5" customFormat="false" ht="12.8" hidden="false" customHeight="false" outlineLevel="0" collapsed="false">
      <c r="B5" s="0" t="n">
        <v>1</v>
      </c>
      <c r="C5" s="1" t="n">
        <v>200</v>
      </c>
      <c r="D5" s="0" t="n">
        <v>20</v>
      </c>
      <c r="E5" s="0" t="n">
        <v>20</v>
      </c>
      <c r="F5" s="0" t="n">
        <v>20</v>
      </c>
      <c r="G5" s="0" t="n">
        <v>20</v>
      </c>
      <c r="I5" s="0" t="n">
        <f aca="false">10*G5</f>
        <v>200</v>
      </c>
      <c r="J5" s="0" t="n">
        <f aca="false">(I5 - C5)</f>
        <v>0</v>
      </c>
    </row>
    <row r="6" customFormat="false" ht="12.8" hidden="false" customHeight="false" outlineLevel="0" collapsed="false">
      <c r="B6" s="0" t="n">
        <f aca="false">B5+1</f>
        <v>2</v>
      </c>
      <c r="C6" s="1" t="n">
        <f aca="false">C5+(F5-D5)</f>
        <v>200</v>
      </c>
      <c r="D6" s="0" t="n">
        <v>20</v>
      </c>
      <c r="E6" s="0" t="n">
        <v>20</v>
      </c>
      <c r="F6" s="0" t="n">
        <v>20</v>
      </c>
      <c r="G6" s="0" t="n">
        <v>20</v>
      </c>
      <c r="I6" s="0" t="n">
        <f aca="false">10*G6</f>
        <v>200</v>
      </c>
      <c r="J6" s="0" t="n">
        <f aca="false">(I6 - C6)</f>
        <v>0</v>
      </c>
    </row>
    <row r="7" customFormat="false" ht="12.8" hidden="false" customHeight="false" outlineLevel="0" collapsed="false">
      <c r="B7" s="0" t="n">
        <f aca="false">B6+1</f>
        <v>3</v>
      </c>
      <c r="C7" s="1" t="n">
        <f aca="false">C6+(F6-D6)</f>
        <v>200</v>
      </c>
      <c r="D7" s="0" t="n">
        <v>20</v>
      </c>
      <c r="E7" s="0" t="n">
        <v>20</v>
      </c>
      <c r="F7" s="0" t="n">
        <v>20</v>
      </c>
      <c r="G7" s="0" t="n">
        <v>20</v>
      </c>
      <c r="I7" s="0" t="n">
        <f aca="false">10*G7</f>
        <v>200</v>
      </c>
      <c r="J7" s="0" t="n">
        <f aca="false">(I7 - C7)</f>
        <v>0</v>
      </c>
    </row>
    <row r="8" customFormat="false" ht="12.8" hidden="false" customHeight="false" outlineLevel="0" collapsed="false">
      <c r="B8" s="0" t="n">
        <f aca="false">B7+1</f>
        <v>4</v>
      </c>
      <c r="C8" s="1" t="n">
        <f aca="false">C7+(F7-D7)</f>
        <v>200</v>
      </c>
      <c r="D8" s="0" t="n">
        <v>20</v>
      </c>
      <c r="E8" s="0" t="n">
        <v>20</v>
      </c>
      <c r="F8" s="0" t="n">
        <v>20</v>
      </c>
      <c r="G8" s="0" t="n">
        <v>20</v>
      </c>
      <c r="I8" s="0" t="n">
        <f aca="false">10*G8</f>
        <v>200</v>
      </c>
      <c r="J8" s="0" t="n">
        <f aca="false">(I8 - C8)</f>
        <v>0</v>
      </c>
    </row>
    <row r="9" customFormat="false" ht="12.8" hidden="false" customHeight="false" outlineLevel="0" collapsed="false">
      <c r="B9" s="0" t="n">
        <f aca="false">B8+1</f>
        <v>5</v>
      </c>
      <c r="C9" s="1" t="n">
        <f aca="false">C8+(F8-D8)</f>
        <v>200</v>
      </c>
      <c r="D9" s="0" t="n">
        <v>20</v>
      </c>
      <c r="E9" s="0" t="n">
        <v>20</v>
      </c>
      <c r="F9" s="0" t="n">
        <v>20</v>
      </c>
      <c r="G9" s="0" t="n">
        <v>20</v>
      </c>
      <c r="I9" s="0" t="n">
        <f aca="false">10*G9</f>
        <v>200</v>
      </c>
      <c r="J9" s="0" t="n">
        <f aca="false">(I9 - C9)</f>
        <v>0</v>
      </c>
    </row>
    <row r="10" customFormat="false" ht="12.8" hidden="false" customHeight="false" outlineLevel="0" collapsed="false">
      <c r="B10" s="0" t="n">
        <f aca="false">B9+1</f>
        <v>6</v>
      </c>
      <c r="C10" s="1" t="n">
        <f aca="false">C9+(F9-D9)</f>
        <v>200</v>
      </c>
      <c r="D10" s="0" t="n">
        <v>22</v>
      </c>
      <c r="E10" s="0" t="n">
        <f aca="false">MAX(G9+J9/3,0)</f>
        <v>20</v>
      </c>
      <c r="F10" s="0" t="n">
        <f aca="false">E5</f>
        <v>20</v>
      </c>
      <c r="G10" s="0" t="n">
        <f aca="false">(D5+D6+D7+D8+D9)/5</f>
        <v>20</v>
      </c>
      <c r="I10" s="0" t="n">
        <f aca="false">10*G10</f>
        <v>200</v>
      </c>
      <c r="J10" s="0" t="n">
        <f aca="false">(I10 - C10)</f>
        <v>0</v>
      </c>
    </row>
    <row r="11" customFormat="false" ht="12.8" hidden="false" customHeight="false" outlineLevel="0" collapsed="false">
      <c r="B11" s="0" t="n">
        <f aca="false">B10+1</f>
        <v>7</v>
      </c>
      <c r="C11" s="1" t="n">
        <f aca="false">C10+(F10-D10)</f>
        <v>198</v>
      </c>
      <c r="D11" s="0" t="n">
        <v>22</v>
      </c>
      <c r="E11" s="0" t="n">
        <f aca="false">MAX(G10+J10/3,0)</f>
        <v>20</v>
      </c>
      <c r="F11" s="0" t="n">
        <f aca="false">E6</f>
        <v>20</v>
      </c>
      <c r="G11" s="0" t="n">
        <f aca="false">(D6+D7+D8+D9+D10)/5</f>
        <v>20.4</v>
      </c>
      <c r="I11" s="0" t="n">
        <f aca="false">10*G11</f>
        <v>204</v>
      </c>
      <c r="J11" s="0" t="n">
        <f aca="false">(I11 - C11)</f>
        <v>6</v>
      </c>
    </row>
    <row r="12" customFormat="false" ht="12.8" hidden="false" customHeight="false" outlineLevel="0" collapsed="false">
      <c r="B12" s="0" t="n">
        <f aca="false">B11+1</f>
        <v>8</v>
      </c>
      <c r="C12" s="1" t="n">
        <f aca="false">C11+(F11-D11)</f>
        <v>196</v>
      </c>
      <c r="D12" s="0" t="n">
        <v>22</v>
      </c>
      <c r="E12" s="0" t="n">
        <f aca="false">MAX(G11+J11/3,0)</f>
        <v>22.4</v>
      </c>
      <c r="F12" s="0" t="n">
        <f aca="false">E7</f>
        <v>20</v>
      </c>
      <c r="G12" s="0" t="n">
        <f aca="false">(D7+D8+D9+D10+D11)/5</f>
        <v>20.8</v>
      </c>
      <c r="I12" s="0" t="n">
        <f aca="false">10*G12</f>
        <v>208</v>
      </c>
      <c r="J12" s="0" t="n">
        <f aca="false">(I12 - C12)</f>
        <v>12</v>
      </c>
    </row>
    <row r="13" customFormat="false" ht="12.8" hidden="false" customHeight="false" outlineLevel="0" collapsed="false">
      <c r="B13" s="0" t="n">
        <f aca="false">B12+1</f>
        <v>9</v>
      </c>
      <c r="C13" s="1" t="n">
        <f aca="false">C12+(F12-D12)</f>
        <v>194</v>
      </c>
      <c r="D13" s="0" t="n">
        <v>22</v>
      </c>
      <c r="E13" s="0" t="n">
        <f aca="false">MAX(G12+J12/3,0)</f>
        <v>24.8</v>
      </c>
      <c r="F13" s="0" t="n">
        <f aca="false">E8</f>
        <v>20</v>
      </c>
      <c r="G13" s="0" t="n">
        <f aca="false">(D8+D9+D10+D11+D12)/5</f>
        <v>21.2</v>
      </c>
      <c r="I13" s="0" t="n">
        <f aca="false">10*G13</f>
        <v>212</v>
      </c>
      <c r="J13" s="0" t="n">
        <f aca="false">(I13 - C13)</f>
        <v>18</v>
      </c>
    </row>
    <row r="14" customFormat="false" ht="12.8" hidden="false" customHeight="false" outlineLevel="0" collapsed="false">
      <c r="B14" s="0" t="n">
        <f aca="false">B13+1</f>
        <v>10</v>
      </c>
      <c r="C14" s="1" t="n">
        <f aca="false">C13+(F13-D13)</f>
        <v>192</v>
      </c>
      <c r="D14" s="0" t="n">
        <v>22</v>
      </c>
      <c r="E14" s="0" t="n">
        <f aca="false">MAX(G13+J13/3,0)</f>
        <v>27.2</v>
      </c>
      <c r="F14" s="0" t="n">
        <f aca="false">E9</f>
        <v>20</v>
      </c>
      <c r="G14" s="0" t="n">
        <f aca="false">(D9+D10+D11+D12+D13)/5</f>
        <v>21.6</v>
      </c>
      <c r="I14" s="0" t="n">
        <f aca="false">10*G14</f>
        <v>216</v>
      </c>
      <c r="J14" s="0" t="n">
        <f aca="false">(I14 - C14)</f>
        <v>24</v>
      </c>
    </row>
    <row r="15" customFormat="false" ht="12.8" hidden="false" customHeight="false" outlineLevel="0" collapsed="false">
      <c r="B15" s="0" t="n">
        <f aca="false">B14+1</f>
        <v>11</v>
      </c>
      <c r="C15" s="1" t="n">
        <f aca="false">C14+(F14-D14)</f>
        <v>190</v>
      </c>
      <c r="D15" s="0" t="n">
        <v>22</v>
      </c>
      <c r="E15" s="0" t="n">
        <f aca="false">MAX(G14+J14/3,0)</f>
        <v>29.6</v>
      </c>
      <c r="F15" s="0" t="n">
        <f aca="false">E10</f>
        <v>20</v>
      </c>
      <c r="G15" s="0" t="n">
        <f aca="false">(D10+D11+D12+D13+D14)/5</f>
        <v>22</v>
      </c>
      <c r="I15" s="0" t="n">
        <f aca="false">10*G15</f>
        <v>220</v>
      </c>
      <c r="J15" s="0" t="n">
        <f aca="false">(I15 - C15)</f>
        <v>30</v>
      </c>
    </row>
    <row r="16" customFormat="false" ht="12.8" hidden="false" customHeight="false" outlineLevel="0" collapsed="false">
      <c r="B16" s="0" t="n">
        <f aca="false">B15+1</f>
        <v>12</v>
      </c>
      <c r="C16" s="1" t="n">
        <f aca="false">C15+(F15-D15)</f>
        <v>188</v>
      </c>
      <c r="D16" s="0" t="n">
        <v>22</v>
      </c>
      <c r="E16" s="0" t="n">
        <f aca="false">MAX(G15+J15/3,0)</f>
        <v>32</v>
      </c>
      <c r="F16" s="0" t="n">
        <f aca="false">E11</f>
        <v>20</v>
      </c>
      <c r="G16" s="0" t="n">
        <f aca="false">(D11+D12+D13+D14+D15)/5</f>
        <v>22</v>
      </c>
      <c r="I16" s="0" t="n">
        <f aca="false">10*G16</f>
        <v>220</v>
      </c>
      <c r="J16" s="0" t="n">
        <f aca="false">(I16 - C16)</f>
        <v>32</v>
      </c>
    </row>
    <row r="17" customFormat="false" ht="12.8" hidden="false" customHeight="false" outlineLevel="0" collapsed="false">
      <c r="B17" s="0" t="n">
        <f aca="false">B16+1</f>
        <v>13</v>
      </c>
      <c r="C17" s="1" t="n">
        <f aca="false">C16+(F16-D16)</f>
        <v>186</v>
      </c>
      <c r="D17" s="0" t="n">
        <v>22</v>
      </c>
      <c r="E17" s="1" t="n">
        <f aca="false">MAX(G16+J16/3,0)</f>
        <v>32.6666666666667</v>
      </c>
      <c r="F17" s="0" t="n">
        <f aca="false">E12</f>
        <v>22.4</v>
      </c>
      <c r="G17" s="0" t="n">
        <f aca="false">(D12+D13+D14+D15+D16)/5</f>
        <v>22</v>
      </c>
      <c r="I17" s="0" t="n">
        <f aca="false">10*G17</f>
        <v>220</v>
      </c>
      <c r="J17" s="0" t="n">
        <f aca="false">(I17 - C17)</f>
        <v>34</v>
      </c>
    </row>
    <row r="18" customFormat="false" ht="12.8" hidden="false" customHeight="false" outlineLevel="0" collapsed="false">
      <c r="B18" s="0" t="n">
        <f aca="false">B17+1</f>
        <v>14</v>
      </c>
      <c r="C18" s="1" t="n">
        <f aca="false">C17+(F17-D17)</f>
        <v>186.4</v>
      </c>
      <c r="D18" s="0" t="n">
        <v>22</v>
      </c>
      <c r="E18" s="1" t="n">
        <f aca="false">MAX(G17+J17/3,0)</f>
        <v>33.3333333333333</v>
      </c>
      <c r="F18" s="0" t="n">
        <f aca="false">E13</f>
        <v>24.8</v>
      </c>
      <c r="G18" s="0" t="n">
        <f aca="false">(D13+D14+D15+D16+D17)/5</f>
        <v>22</v>
      </c>
      <c r="I18" s="0" t="n">
        <f aca="false">10*G18</f>
        <v>220</v>
      </c>
      <c r="J18" s="0" t="n">
        <f aca="false">(I18 - C18)</f>
        <v>33.6</v>
      </c>
    </row>
    <row r="19" customFormat="false" ht="12.8" hidden="false" customHeight="false" outlineLevel="0" collapsed="false">
      <c r="B19" s="0" t="n">
        <f aca="false">B18+1</f>
        <v>15</v>
      </c>
      <c r="C19" s="1" t="n">
        <f aca="false">C18+(F18-D18)</f>
        <v>189.2</v>
      </c>
      <c r="D19" s="0" t="n">
        <v>22</v>
      </c>
      <c r="E19" s="1" t="n">
        <f aca="false">MAX(G18+J18/3,0)</f>
        <v>33.2</v>
      </c>
      <c r="F19" s="0" t="n">
        <f aca="false">E14</f>
        <v>27.2</v>
      </c>
      <c r="G19" s="0" t="n">
        <f aca="false">(D14+D15+D16+D17+D18)/5</f>
        <v>22</v>
      </c>
      <c r="I19" s="0" t="n">
        <f aca="false">10*G19</f>
        <v>220</v>
      </c>
      <c r="J19" s="0" t="n">
        <f aca="false">(I19 - C19)</f>
        <v>30.8</v>
      </c>
    </row>
    <row r="20" customFormat="false" ht="12.8" hidden="false" customHeight="false" outlineLevel="0" collapsed="false">
      <c r="B20" s="0" t="n">
        <f aca="false">B19+1</f>
        <v>16</v>
      </c>
      <c r="C20" s="1" t="n">
        <f aca="false">C19+(F19-D19)</f>
        <v>194.4</v>
      </c>
      <c r="D20" s="0" t="n">
        <v>22</v>
      </c>
      <c r="E20" s="1" t="n">
        <f aca="false">MAX(G19+J19/3,0)</f>
        <v>32.2666666666667</v>
      </c>
      <c r="F20" s="0" t="n">
        <f aca="false">E15</f>
        <v>29.6</v>
      </c>
      <c r="G20" s="0" t="n">
        <f aca="false">(D15+D16+D17+D18+D19)/5</f>
        <v>22</v>
      </c>
      <c r="I20" s="0" t="n">
        <f aca="false">10*G20</f>
        <v>220</v>
      </c>
      <c r="J20" s="0" t="n">
        <f aca="false">(I20 - C20)</f>
        <v>25.6</v>
      </c>
    </row>
    <row r="21" customFormat="false" ht="12.8" hidden="false" customHeight="false" outlineLevel="0" collapsed="false">
      <c r="B21" s="0" t="n">
        <f aca="false">B20+1</f>
        <v>17</v>
      </c>
      <c r="C21" s="1" t="n">
        <f aca="false">C20+(F20-D20)</f>
        <v>202</v>
      </c>
      <c r="D21" s="0" t="n">
        <v>22</v>
      </c>
      <c r="E21" s="1" t="n">
        <f aca="false">MAX(G20+J20/3,0)</f>
        <v>30.5333333333333</v>
      </c>
      <c r="F21" s="0" t="n">
        <f aca="false">E16</f>
        <v>32</v>
      </c>
      <c r="G21" s="0" t="n">
        <f aca="false">(D16+D17+D18+D19+D20)/5</f>
        <v>22</v>
      </c>
      <c r="I21" s="0" t="n">
        <f aca="false">10*G21</f>
        <v>220</v>
      </c>
      <c r="J21" s="0" t="n">
        <f aca="false">(I21 - C21)</f>
        <v>18</v>
      </c>
    </row>
    <row r="22" customFormat="false" ht="12.8" hidden="false" customHeight="false" outlineLevel="0" collapsed="false">
      <c r="B22" s="0" t="n">
        <f aca="false">B21+1</f>
        <v>18</v>
      </c>
      <c r="C22" s="1" t="n">
        <f aca="false">C21+(F21-D21)</f>
        <v>212</v>
      </c>
      <c r="D22" s="0" t="n">
        <v>22</v>
      </c>
      <c r="E22" s="1" t="n">
        <f aca="false">MAX(G21+J21/3,0)</f>
        <v>28</v>
      </c>
      <c r="F22" s="1" t="n">
        <f aca="false">E17</f>
        <v>32.6666666666667</v>
      </c>
      <c r="G22" s="0" t="n">
        <f aca="false">(D17+D18+D19+D20+D21)/5</f>
        <v>22</v>
      </c>
      <c r="I22" s="0" t="n">
        <f aca="false">10*G22</f>
        <v>220</v>
      </c>
      <c r="J22" s="0" t="n">
        <f aca="false">(I22 - C22)</f>
        <v>8</v>
      </c>
    </row>
    <row r="23" customFormat="false" ht="12.8" hidden="false" customHeight="false" outlineLevel="0" collapsed="false">
      <c r="B23" s="0" t="n">
        <f aca="false">B22+1</f>
        <v>19</v>
      </c>
      <c r="C23" s="1" t="n">
        <f aca="false">C22+(F22-D22)</f>
        <v>222.666666666667</v>
      </c>
      <c r="D23" s="0" t="n">
        <v>22</v>
      </c>
      <c r="E23" s="1" t="n">
        <f aca="false">MAX(G22+J22/3,0)</f>
        <v>24.6666666666667</v>
      </c>
      <c r="F23" s="1" t="n">
        <f aca="false">E18</f>
        <v>33.3333333333333</v>
      </c>
      <c r="G23" s="0" t="n">
        <f aca="false">(D18+D19+D20+D21+D22)/5</f>
        <v>22</v>
      </c>
      <c r="I23" s="0" t="n">
        <f aca="false">10*G23</f>
        <v>220</v>
      </c>
      <c r="J23" s="1" t="n">
        <f aca="false">(I23 - C23)</f>
        <v>-2.66666666666666</v>
      </c>
    </row>
    <row r="24" customFormat="false" ht="12.8" hidden="false" customHeight="false" outlineLevel="0" collapsed="false">
      <c r="B24" s="0" t="n">
        <f aca="false">B23+1</f>
        <v>20</v>
      </c>
      <c r="C24" s="1" t="n">
        <f aca="false">C23+(F23-D23)</f>
        <v>234</v>
      </c>
      <c r="D24" s="0" t="n">
        <v>22</v>
      </c>
      <c r="E24" s="1" t="n">
        <f aca="false">MAX(G23+J23/3,0)</f>
        <v>21.1111111111111</v>
      </c>
      <c r="F24" s="1" t="n">
        <f aca="false">E19</f>
        <v>33.2</v>
      </c>
      <c r="G24" s="0" t="n">
        <f aca="false">(D19+D20+D21+D22+D23)/5</f>
        <v>22</v>
      </c>
      <c r="I24" s="0" t="n">
        <f aca="false">10*G24</f>
        <v>220</v>
      </c>
      <c r="J24" s="1" t="n">
        <f aca="false">(I24 - C24)</f>
        <v>-14</v>
      </c>
    </row>
    <row r="25" customFormat="false" ht="12.8" hidden="false" customHeight="false" outlineLevel="0" collapsed="false">
      <c r="B25" s="0" t="n">
        <f aca="false">B24+1</f>
        <v>21</v>
      </c>
      <c r="C25" s="1" t="n">
        <f aca="false">C24+(F24-D24)</f>
        <v>245.2</v>
      </c>
      <c r="D25" s="0" t="n">
        <v>22</v>
      </c>
      <c r="E25" s="1" t="n">
        <f aca="false">MAX(G24+J24/3,0)</f>
        <v>17.3333333333333</v>
      </c>
      <c r="F25" s="1" t="n">
        <f aca="false">E20</f>
        <v>32.2666666666667</v>
      </c>
      <c r="G25" s="0" t="n">
        <f aca="false">(D20+D21+D22+D23+D24)/5</f>
        <v>22</v>
      </c>
      <c r="I25" s="0" t="n">
        <f aca="false">10*G25</f>
        <v>220</v>
      </c>
      <c r="J25" s="1" t="n">
        <f aca="false">(I25 - C25)</f>
        <v>-25.2</v>
      </c>
    </row>
    <row r="26" customFormat="false" ht="12.8" hidden="false" customHeight="false" outlineLevel="0" collapsed="false">
      <c r="B26" s="0" t="n">
        <f aca="false">B25+1</f>
        <v>22</v>
      </c>
      <c r="C26" s="1" t="n">
        <f aca="false">C25+(F25-D25)</f>
        <v>255.466666666667</v>
      </c>
      <c r="D26" s="0" t="n">
        <v>22</v>
      </c>
      <c r="E26" s="1" t="n">
        <f aca="false">MAX(G25+J25/3,0)</f>
        <v>13.6</v>
      </c>
      <c r="F26" s="1" t="n">
        <f aca="false">E21</f>
        <v>30.5333333333333</v>
      </c>
      <c r="G26" s="0" t="n">
        <f aca="false">(D21+D22+D23+D24+D25)/5</f>
        <v>22</v>
      </c>
      <c r="I26" s="0" t="n">
        <f aca="false">10*G26</f>
        <v>220</v>
      </c>
      <c r="J26" s="1" t="n">
        <f aca="false">(I26 - C26)</f>
        <v>-35.4666666666666</v>
      </c>
    </row>
    <row r="27" customFormat="false" ht="12.8" hidden="false" customHeight="false" outlineLevel="0" collapsed="false">
      <c r="B27" s="0" t="n">
        <f aca="false">B26+1</f>
        <v>23</v>
      </c>
      <c r="C27" s="1" t="n">
        <f aca="false">C26+(F26-D26)</f>
        <v>264</v>
      </c>
      <c r="D27" s="0" t="n">
        <v>22</v>
      </c>
      <c r="E27" s="1" t="n">
        <f aca="false">MAX(G26+J26/3,0)</f>
        <v>10.1777777777778</v>
      </c>
      <c r="F27" s="1" t="n">
        <f aca="false">E22</f>
        <v>28</v>
      </c>
      <c r="G27" s="0" t="n">
        <f aca="false">(D22+D23+D24+D25+D26)/5</f>
        <v>22</v>
      </c>
      <c r="I27" s="0" t="n">
        <f aca="false">10*G27</f>
        <v>220</v>
      </c>
      <c r="J27" s="1" t="n">
        <f aca="false">(I27 - C27)</f>
        <v>-44</v>
      </c>
    </row>
    <row r="28" customFormat="false" ht="12.8" hidden="false" customHeight="false" outlineLevel="0" collapsed="false">
      <c r="B28" s="0" t="n">
        <f aca="false">B27+1</f>
        <v>24</v>
      </c>
      <c r="C28" s="1" t="n">
        <f aca="false">C27+(F27-D27)</f>
        <v>270</v>
      </c>
      <c r="D28" s="0" t="n">
        <v>22</v>
      </c>
      <c r="E28" s="1" t="n">
        <f aca="false">MAX(G27+J27/3,0)</f>
        <v>7.33333333333333</v>
      </c>
      <c r="F28" s="1" t="n">
        <f aca="false">E23</f>
        <v>24.6666666666667</v>
      </c>
      <c r="G28" s="0" t="n">
        <f aca="false">(D23+D24+D25+D26+D27)/5</f>
        <v>22</v>
      </c>
      <c r="I28" s="0" t="n">
        <f aca="false">10*G28</f>
        <v>220</v>
      </c>
      <c r="J28" s="1" t="n">
        <f aca="false">(I28 - C28)</f>
        <v>-50</v>
      </c>
    </row>
    <row r="29" customFormat="false" ht="12.8" hidden="false" customHeight="false" outlineLevel="0" collapsed="false">
      <c r="B29" s="0" t="n">
        <f aca="false">B28+1</f>
        <v>25</v>
      </c>
      <c r="C29" s="1" t="n">
        <f aca="false">C28+(F28-D28)</f>
        <v>272.666666666667</v>
      </c>
      <c r="D29" s="0" t="n">
        <v>22</v>
      </c>
      <c r="E29" s="1" t="n">
        <f aca="false">MAX(G28+J28/3,0)</f>
        <v>5.33333333333333</v>
      </c>
      <c r="F29" s="1" t="n">
        <f aca="false">E24</f>
        <v>21.1111111111111</v>
      </c>
      <c r="G29" s="0" t="n">
        <f aca="false">(D24+D25+D26+D27+D28)/5</f>
        <v>22</v>
      </c>
      <c r="I29" s="0" t="n">
        <f aca="false">10*G29</f>
        <v>220</v>
      </c>
      <c r="J29" s="1" t="n">
        <f aca="false">(I29 - C29)</f>
        <v>-52.6666666666667</v>
      </c>
    </row>
    <row r="30" customFormat="false" ht="12.8" hidden="false" customHeight="false" outlineLevel="0" collapsed="false">
      <c r="B30" s="0" t="n">
        <f aca="false">B29+1</f>
        <v>26</v>
      </c>
      <c r="C30" s="1" t="n">
        <f aca="false">C29+(F29-D29)</f>
        <v>271.777777777778</v>
      </c>
      <c r="D30" s="0" t="n">
        <v>22</v>
      </c>
      <c r="E30" s="1" t="n">
        <f aca="false">MAX(G29+J29/3,0)</f>
        <v>4.44444444444444</v>
      </c>
      <c r="F30" s="1" t="n">
        <f aca="false">E25</f>
        <v>17.3333333333333</v>
      </c>
      <c r="G30" s="0" t="n">
        <f aca="false">(D25+D26+D27+D28+D29)/5</f>
        <v>22</v>
      </c>
      <c r="I30" s="0" t="n">
        <f aca="false">10*G30</f>
        <v>220</v>
      </c>
      <c r="J30" s="1" t="n">
        <f aca="false">(I30 - C30)</f>
        <v>-51.7777777777778</v>
      </c>
    </row>
    <row r="31" customFormat="false" ht="12.8" hidden="false" customHeight="false" outlineLevel="0" collapsed="false">
      <c r="B31" s="0" t="n">
        <f aca="false">B30+1</f>
        <v>27</v>
      </c>
      <c r="C31" s="1" t="n">
        <f aca="false">C30+(F30-D30)</f>
        <v>267.111111111111</v>
      </c>
      <c r="D31" s="0" t="n">
        <v>22</v>
      </c>
      <c r="E31" s="1" t="n">
        <f aca="false">MAX(G30+J30/3,0)</f>
        <v>4.74074074074072</v>
      </c>
      <c r="F31" s="1" t="n">
        <f aca="false">E26</f>
        <v>13.6</v>
      </c>
      <c r="G31" s="0" t="n">
        <f aca="false">(D26+D27+D28+D29+D30)/5</f>
        <v>22</v>
      </c>
      <c r="I31" s="0" t="n">
        <f aca="false">10*G31</f>
        <v>220</v>
      </c>
      <c r="J31" s="1" t="n">
        <f aca="false">(I31 - C31)</f>
        <v>-47.1111111111111</v>
      </c>
    </row>
    <row r="32" customFormat="false" ht="12.8" hidden="false" customHeight="false" outlineLevel="0" collapsed="false">
      <c r="B32" s="0" t="n">
        <f aca="false">B31+1</f>
        <v>28</v>
      </c>
      <c r="C32" s="1" t="n">
        <f aca="false">C31+(F31-D31)</f>
        <v>258.711111111111</v>
      </c>
      <c r="D32" s="0" t="n">
        <v>22</v>
      </c>
      <c r="E32" s="1" t="n">
        <f aca="false">MAX(G31+J31/3,0)</f>
        <v>6.29629629629629</v>
      </c>
      <c r="F32" s="1" t="n">
        <f aca="false">E27</f>
        <v>10.1777777777778</v>
      </c>
      <c r="G32" s="0" t="n">
        <f aca="false">(D27+D28+D29+D30+D31)/5</f>
        <v>22</v>
      </c>
      <c r="I32" s="0" t="n">
        <f aca="false">10*G32</f>
        <v>220</v>
      </c>
      <c r="J32" s="1" t="n">
        <f aca="false">(I32 - C32)</f>
        <v>-38.7111111111112</v>
      </c>
    </row>
    <row r="33" customFormat="false" ht="12.8" hidden="false" customHeight="false" outlineLevel="0" collapsed="false">
      <c r="B33" s="0" t="n">
        <f aca="false">B32+1</f>
        <v>29</v>
      </c>
      <c r="C33" s="1" t="n">
        <f aca="false">C32+(F32-D32)</f>
        <v>246.888888888889</v>
      </c>
      <c r="D33" s="0" t="n">
        <v>22</v>
      </c>
      <c r="E33" s="1" t="n">
        <f aca="false">MAX(G32+J32/3,0)</f>
        <v>9.09629629629628</v>
      </c>
      <c r="F33" s="1" t="n">
        <f aca="false">E28</f>
        <v>7.33333333333333</v>
      </c>
      <c r="G33" s="0" t="n">
        <f aca="false">(D28+D29+D30+D31+D32)/5</f>
        <v>22</v>
      </c>
      <c r="I33" s="0" t="n">
        <f aca="false">10*G33</f>
        <v>220</v>
      </c>
      <c r="J33" s="1" t="n">
        <f aca="false">(I33 - C33)</f>
        <v>-26.8888888888889</v>
      </c>
    </row>
    <row r="34" customFormat="false" ht="12.8" hidden="false" customHeight="false" outlineLevel="0" collapsed="false">
      <c r="B34" s="0" t="n">
        <f aca="false">B33+1</f>
        <v>30</v>
      </c>
      <c r="C34" s="1" t="n">
        <f aca="false">C33+(F33-D33)</f>
        <v>232.222222222222</v>
      </c>
      <c r="D34" s="0" t="n">
        <v>22</v>
      </c>
      <c r="E34" s="1" t="n">
        <f aca="false">MAX(G33+J33/3,0)</f>
        <v>13.037037037037</v>
      </c>
      <c r="F34" s="1" t="n">
        <f aca="false">E29</f>
        <v>5.33333333333333</v>
      </c>
      <c r="G34" s="0" t="n">
        <f aca="false">(D29+D30+D31+D32+D33)/5</f>
        <v>22</v>
      </c>
      <c r="I34" s="0" t="n">
        <f aca="false">10*G34</f>
        <v>220</v>
      </c>
      <c r="J34" s="1" t="n">
        <f aca="false">(I34 - C34)</f>
        <v>-12.2222222222223</v>
      </c>
    </row>
    <row r="35" customFormat="false" ht="12.8" hidden="false" customHeight="false" outlineLevel="0" collapsed="false">
      <c r="B35" s="0" t="n">
        <f aca="false">B34+1</f>
        <v>31</v>
      </c>
      <c r="C35" s="1" t="n">
        <f aca="false">C34+(F34-D34)</f>
        <v>215.555555555556</v>
      </c>
      <c r="D35" s="0" t="n">
        <v>22</v>
      </c>
      <c r="E35" s="1" t="n">
        <f aca="false">MAX(G34+J34/3,0)</f>
        <v>17.9259259259259</v>
      </c>
      <c r="F35" s="1" t="n">
        <f aca="false">E30</f>
        <v>4.44444444444444</v>
      </c>
      <c r="G35" s="0" t="n">
        <f aca="false">(D30+D31+D32+D33+D34)/5</f>
        <v>22</v>
      </c>
      <c r="I35" s="0" t="n">
        <f aca="false">10*G35</f>
        <v>220</v>
      </c>
      <c r="J35" s="1" t="n">
        <f aca="false">(I35 - C35)</f>
        <v>4.44444444444437</v>
      </c>
    </row>
    <row r="36" customFormat="false" ht="12.8" hidden="false" customHeight="false" outlineLevel="0" collapsed="false">
      <c r="B36" s="0" t="n">
        <f aca="false">B35+1</f>
        <v>32</v>
      </c>
      <c r="C36" s="1" t="n">
        <f aca="false">C35+(F35-D35)</f>
        <v>198</v>
      </c>
      <c r="D36" s="0" t="n">
        <v>22</v>
      </c>
      <c r="E36" s="1" t="n">
        <f aca="false">MAX(G35+J35/3,0)</f>
        <v>23.4814814814815</v>
      </c>
      <c r="F36" s="1" t="n">
        <f aca="false">E31</f>
        <v>4.74074074074072</v>
      </c>
      <c r="G36" s="0" t="n">
        <f aca="false">(D31+D32+D33+D34+D35)/5</f>
        <v>22</v>
      </c>
      <c r="I36" s="0" t="n">
        <f aca="false">10*G36</f>
        <v>220</v>
      </c>
      <c r="J36" s="1" t="n">
        <f aca="false">(I36 - C36)</f>
        <v>21.9999999999999</v>
      </c>
    </row>
    <row r="37" customFormat="false" ht="12.8" hidden="false" customHeight="false" outlineLevel="0" collapsed="false">
      <c r="B37" s="0" t="n">
        <f aca="false">B36+1</f>
        <v>33</v>
      </c>
      <c r="C37" s="1" t="n">
        <f aca="false">C36+(F36-D36)</f>
        <v>180.740740740741</v>
      </c>
      <c r="D37" s="0" t="n">
        <v>22</v>
      </c>
      <c r="E37" s="1" t="n">
        <f aca="false">MAX(G36+J36/3,0)</f>
        <v>29.3333333333333</v>
      </c>
      <c r="F37" s="1" t="n">
        <f aca="false">E32</f>
        <v>6.29629629629629</v>
      </c>
      <c r="G37" s="0" t="n">
        <f aca="false">(D32+D33+D34+D35+D36)/5</f>
        <v>22</v>
      </c>
      <c r="I37" s="0" t="n">
        <f aca="false">10*G37</f>
        <v>220</v>
      </c>
      <c r="J37" s="1" t="n">
        <f aca="false">(I37 - C37)</f>
        <v>39.2592592592592</v>
      </c>
    </row>
    <row r="38" customFormat="false" ht="12.8" hidden="false" customHeight="false" outlineLevel="0" collapsed="false">
      <c r="B38" s="0" t="n">
        <f aca="false">B37+1</f>
        <v>34</v>
      </c>
      <c r="C38" s="1" t="n">
        <f aca="false">C37+(F37-D37)</f>
        <v>165.037037037037</v>
      </c>
      <c r="D38" s="0" t="n">
        <v>22</v>
      </c>
      <c r="E38" s="1" t="n">
        <f aca="false">MAX(G37+J37/3,0)</f>
        <v>35.0864197530864</v>
      </c>
      <c r="F38" s="1" t="n">
        <f aca="false">E33</f>
        <v>9.09629629629628</v>
      </c>
      <c r="G38" s="0" t="n">
        <f aca="false">(D33+D34+D35+D36+D37)/5</f>
        <v>22</v>
      </c>
      <c r="I38" s="0" t="n">
        <f aca="false">10*G38</f>
        <v>220</v>
      </c>
      <c r="J38" s="1" t="n">
        <f aca="false">(I38 - C38)</f>
        <v>54.9629629629629</v>
      </c>
    </row>
    <row r="39" customFormat="false" ht="12.8" hidden="false" customHeight="false" outlineLevel="0" collapsed="false">
      <c r="B39" s="0" t="n">
        <f aca="false">B38+1</f>
        <v>35</v>
      </c>
      <c r="C39" s="1" t="n">
        <f aca="false">C38+(F38-D38)</f>
        <v>152.133333333333</v>
      </c>
      <c r="D39" s="0" t="n">
        <v>22</v>
      </c>
      <c r="E39" s="1" t="n">
        <f aca="false">MAX(G38+J38/3,0)</f>
        <v>40.320987654321</v>
      </c>
      <c r="F39" s="1" t="n">
        <f aca="false">E34</f>
        <v>13.037037037037</v>
      </c>
      <c r="G39" s="0" t="n">
        <f aca="false">(D34+D35+D36+D37+D38)/5</f>
        <v>22</v>
      </c>
      <c r="I39" s="0" t="n">
        <f aca="false">10*G39</f>
        <v>220</v>
      </c>
      <c r="J39" s="1" t="n">
        <f aca="false">(I39 - C39)</f>
        <v>67.8666666666666</v>
      </c>
    </row>
    <row r="40" customFormat="false" ht="12.8" hidden="false" customHeight="false" outlineLevel="0" collapsed="false">
      <c r="B40" s="0" t="n">
        <f aca="false">B39+1</f>
        <v>36</v>
      </c>
      <c r="C40" s="1" t="n">
        <f aca="false">C39+(F39-D39)</f>
        <v>143.17037037037</v>
      </c>
      <c r="D40" s="0" t="n">
        <v>22</v>
      </c>
      <c r="E40" s="1" t="n">
        <f aca="false">MAX(G39+J39/3,0)</f>
        <v>44.6222222222222</v>
      </c>
      <c r="F40" s="1" t="n">
        <f aca="false">E35</f>
        <v>17.9259259259259</v>
      </c>
      <c r="G40" s="0" t="n">
        <f aca="false">(D35+D36+D37+D38+D39)/5</f>
        <v>22</v>
      </c>
      <c r="I40" s="0" t="n">
        <f aca="false">10*G40</f>
        <v>220</v>
      </c>
      <c r="J40" s="1" t="n">
        <f aca="false">(I40 - C40)</f>
        <v>76.8296296296296</v>
      </c>
    </row>
    <row r="41" customFormat="false" ht="12.8" hidden="false" customHeight="false" outlineLevel="0" collapsed="false">
      <c r="B41" s="0" t="n">
        <f aca="false">B40+1</f>
        <v>37</v>
      </c>
      <c r="C41" s="1" t="n">
        <f aca="false">C40+(F40-D40)</f>
        <v>139.096296296296</v>
      </c>
      <c r="D41" s="0" t="n">
        <v>22</v>
      </c>
      <c r="E41" s="1" t="n">
        <f aca="false">MAX(G40+J40/3,0)</f>
        <v>47.6098765432099</v>
      </c>
      <c r="F41" s="1" t="n">
        <f aca="false">E36</f>
        <v>23.4814814814815</v>
      </c>
      <c r="G41" s="0" t="n">
        <f aca="false">(D36+D37+D38+D39+D40)/5</f>
        <v>22</v>
      </c>
      <c r="I41" s="0" t="n">
        <f aca="false">10*G41</f>
        <v>220</v>
      </c>
      <c r="J41" s="1" t="n">
        <f aca="false">(I41 - C41)</f>
        <v>80.9037037037037</v>
      </c>
    </row>
    <row r="42" customFormat="false" ht="12.8" hidden="false" customHeight="false" outlineLevel="0" collapsed="false">
      <c r="B42" s="0" t="n">
        <f aca="false">B41+1</f>
        <v>38</v>
      </c>
      <c r="C42" s="1" t="n">
        <f aca="false">C41+(F41-D41)</f>
        <v>140.577777777778</v>
      </c>
      <c r="D42" s="0" t="n">
        <v>22</v>
      </c>
      <c r="E42" s="1" t="n">
        <f aca="false">MAX(G41+J41/3,0)</f>
        <v>48.9679012345679</v>
      </c>
      <c r="F42" s="1" t="n">
        <f aca="false">E37</f>
        <v>29.3333333333333</v>
      </c>
      <c r="G42" s="0" t="n">
        <f aca="false">(D37+D38+D39+D40+D41)/5</f>
        <v>22</v>
      </c>
      <c r="I42" s="0" t="n">
        <f aca="false">10*G42</f>
        <v>220</v>
      </c>
      <c r="J42" s="1" t="n">
        <f aca="false">(I42 - C42)</f>
        <v>79.4222222222223</v>
      </c>
    </row>
    <row r="43" customFormat="false" ht="12.8" hidden="false" customHeight="false" outlineLevel="0" collapsed="false">
      <c r="B43" s="0" t="n">
        <f aca="false">B42+1</f>
        <v>39</v>
      </c>
      <c r="C43" s="1" t="n">
        <f aca="false">C42+(F42-D42)</f>
        <v>147.911111111111</v>
      </c>
      <c r="D43" s="0" t="n">
        <v>22</v>
      </c>
      <c r="E43" s="1" t="n">
        <f aca="false">MAX(G42+J42/3,0)</f>
        <v>48.4740740740741</v>
      </c>
      <c r="F43" s="1" t="n">
        <f aca="false">E38</f>
        <v>35.0864197530864</v>
      </c>
      <c r="G43" s="0" t="n">
        <f aca="false">(D38+D39+D40+D41+D42)/5</f>
        <v>22</v>
      </c>
      <c r="I43" s="0" t="n">
        <f aca="false">10*G43</f>
        <v>220</v>
      </c>
      <c r="J43" s="1" t="n">
        <f aca="false">(I43 - C43)</f>
        <v>72.088888888889</v>
      </c>
    </row>
    <row r="44" customFormat="false" ht="12.8" hidden="false" customHeight="false" outlineLevel="0" collapsed="false">
      <c r="B44" s="0" t="n">
        <f aca="false">B43+1</f>
        <v>40</v>
      </c>
      <c r="C44" s="1" t="n">
        <f aca="false">C43+(F43-D43)</f>
        <v>160.997530864197</v>
      </c>
      <c r="D44" s="0" t="n">
        <v>22</v>
      </c>
      <c r="E44" s="1" t="n">
        <f aca="false">MAX(G43+J43/3,0)</f>
        <v>46.0296296296297</v>
      </c>
      <c r="F44" s="1" t="n">
        <f aca="false">E39</f>
        <v>40.320987654321</v>
      </c>
      <c r="G44" s="0" t="n">
        <f aca="false">(D39+D40+D41+D42+D43)/5</f>
        <v>22</v>
      </c>
      <c r="I44" s="0" t="n">
        <f aca="false">10*G44</f>
        <v>220</v>
      </c>
      <c r="J44" s="1" t="n">
        <f aca="false">(I44 - C44)</f>
        <v>59.0024691358026</v>
      </c>
    </row>
    <row r="45" customFormat="false" ht="12.8" hidden="false" customHeight="false" outlineLevel="0" collapsed="false">
      <c r="B45" s="0" t="n">
        <f aca="false">B44+1</f>
        <v>41</v>
      </c>
      <c r="C45" s="1" t="n">
        <f aca="false">C44+(F44-D44)</f>
        <v>179.318518518518</v>
      </c>
      <c r="D45" s="0" t="n">
        <v>22</v>
      </c>
      <c r="E45" s="1" t="n">
        <f aca="false">MAX(G44+J44/3,0)</f>
        <v>41.6674897119342</v>
      </c>
      <c r="F45" s="1" t="n">
        <f aca="false">E40</f>
        <v>44.6222222222222</v>
      </c>
      <c r="G45" s="0" t="n">
        <f aca="false">(D40+D41+D42+D43+D44)/5</f>
        <v>22</v>
      </c>
      <c r="I45" s="0" t="n">
        <f aca="false">10*G45</f>
        <v>220</v>
      </c>
      <c r="J45" s="1" t="n">
        <f aca="false">(I45 - C45)</f>
        <v>40.6814814814816</v>
      </c>
    </row>
    <row r="46" customFormat="false" ht="12.8" hidden="false" customHeight="false" outlineLevel="0" collapsed="false">
      <c r="B46" s="0" t="n">
        <f aca="false">B45+1</f>
        <v>42</v>
      </c>
      <c r="C46" s="1" t="n">
        <f aca="false">C45+(F45-D45)</f>
        <v>201.940740740741</v>
      </c>
      <c r="D46" s="0" t="n">
        <v>22</v>
      </c>
      <c r="E46" s="1" t="n">
        <f aca="false">MAX(G45+J45/3,0)</f>
        <v>35.5604938271605</v>
      </c>
      <c r="F46" s="1" t="n">
        <f aca="false">E41</f>
        <v>47.6098765432099</v>
      </c>
      <c r="G46" s="0" t="n">
        <f aca="false">(D41+D42+D43+D44+D45)/5</f>
        <v>22</v>
      </c>
      <c r="I46" s="0" t="n">
        <f aca="false">10*G46</f>
        <v>220</v>
      </c>
      <c r="J46" s="1" t="n">
        <f aca="false">(I46 - C46)</f>
        <v>18.0592592592594</v>
      </c>
    </row>
    <row r="47" customFormat="false" ht="12.8" hidden="false" customHeight="false" outlineLevel="0" collapsed="false">
      <c r="B47" s="0" t="n">
        <f aca="false">B46+1</f>
        <v>43</v>
      </c>
      <c r="C47" s="1" t="n">
        <f aca="false">C46+(F46-D46)</f>
        <v>227.55061728395</v>
      </c>
      <c r="D47" s="0" t="n">
        <v>22</v>
      </c>
      <c r="E47" s="1" t="n">
        <f aca="false">MAX(G46+J46/3,0)</f>
        <v>28.0197530864198</v>
      </c>
      <c r="F47" s="1" t="n">
        <f aca="false">E42</f>
        <v>48.9679012345679</v>
      </c>
      <c r="G47" s="0" t="n">
        <f aca="false">(D42+D43+D44+D45+D46)/5</f>
        <v>22</v>
      </c>
      <c r="I47" s="0" t="n">
        <f aca="false">10*G47</f>
        <v>220</v>
      </c>
      <c r="J47" s="1" t="n">
        <f aca="false">(I47 - C47)</f>
        <v>-7.55061728395052</v>
      </c>
    </row>
    <row r="48" customFormat="false" ht="12.8" hidden="false" customHeight="false" outlineLevel="0" collapsed="false">
      <c r="B48" s="0" t="n">
        <f aca="false">B47+1</f>
        <v>44</v>
      </c>
      <c r="C48" s="1" t="n">
        <f aca="false">C47+(F47-D47)</f>
        <v>254.518518518518</v>
      </c>
      <c r="D48" s="0" t="n">
        <v>22</v>
      </c>
      <c r="E48" s="1" t="n">
        <f aca="false">MAX(G47+J47/3,0)</f>
        <v>19.4831275720165</v>
      </c>
      <c r="F48" s="1" t="n">
        <f aca="false">E43</f>
        <v>48.4740740740741</v>
      </c>
      <c r="G48" s="0" t="n">
        <f aca="false">(D43+D44+D45+D46+D47)/5</f>
        <v>22</v>
      </c>
      <c r="I48" s="0" t="n">
        <f aca="false">10*G48</f>
        <v>220</v>
      </c>
      <c r="J48" s="1" t="n">
        <f aca="false">(I48 - C48)</f>
        <v>-34.5185185185184</v>
      </c>
    </row>
    <row r="49" customFormat="false" ht="12.8" hidden="false" customHeight="false" outlineLevel="0" collapsed="false">
      <c r="B49" s="0" t="n">
        <f aca="false">B48+1</f>
        <v>45</v>
      </c>
      <c r="C49" s="1" t="n">
        <f aca="false">C48+(F48-D48)</f>
        <v>280.992592592593</v>
      </c>
      <c r="D49" s="0" t="n">
        <v>22</v>
      </c>
      <c r="E49" s="1" t="n">
        <f aca="false">MAX(G48+J48/3,0)</f>
        <v>10.4938271604939</v>
      </c>
      <c r="F49" s="1" t="n">
        <f aca="false">E44</f>
        <v>46.0296296296297</v>
      </c>
      <c r="G49" s="0" t="n">
        <f aca="false">(D44+D45+D46+D47+D48)/5</f>
        <v>22</v>
      </c>
      <c r="I49" s="0" t="n">
        <f aca="false">10*G49</f>
        <v>220</v>
      </c>
      <c r="J49" s="1" t="n">
        <f aca="false">(I49 - C49)</f>
        <v>-60.9925925925925</v>
      </c>
    </row>
    <row r="50" customFormat="false" ht="12.8" hidden="false" customHeight="false" outlineLevel="0" collapsed="false">
      <c r="B50" s="0" t="n">
        <f aca="false">B49+1</f>
        <v>46</v>
      </c>
      <c r="C50" s="1" t="n">
        <f aca="false">C49+(F49-D49)</f>
        <v>305.022222222222</v>
      </c>
      <c r="D50" s="0" t="n">
        <v>22</v>
      </c>
      <c r="E50" s="1" t="n">
        <f aca="false">MAX(G49+J49/3,0)</f>
        <v>1.66913580246916</v>
      </c>
      <c r="F50" s="1" t="n">
        <f aca="false">E45</f>
        <v>41.6674897119342</v>
      </c>
      <c r="G50" s="0" t="n">
        <f aca="false">(D45+D46+D47+D48+D49)/5</f>
        <v>22</v>
      </c>
      <c r="I50" s="0" t="n">
        <f aca="false">10*G50</f>
        <v>220</v>
      </c>
      <c r="J50" s="1" t="n">
        <f aca="false">(I50 - C50)</f>
        <v>-85.0222222222222</v>
      </c>
    </row>
    <row r="51" customFormat="false" ht="12.8" hidden="false" customHeight="false" outlineLevel="0" collapsed="false">
      <c r="B51" s="0" t="n">
        <f aca="false">B50+1</f>
        <v>47</v>
      </c>
      <c r="C51" s="1" t="n">
        <f aca="false">C50+(F50-D50)</f>
        <v>324.689711934156</v>
      </c>
      <c r="D51" s="0" t="n">
        <v>22</v>
      </c>
      <c r="E51" s="1" t="n">
        <f aca="false">MAX(G50+J50/3,0)</f>
        <v>0</v>
      </c>
      <c r="F51" s="1" t="n">
        <f aca="false">E46</f>
        <v>35.5604938271605</v>
      </c>
      <c r="G51" s="0" t="n">
        <f aca="false">(D46+D47+D48+D49+D50)/5</f>
        <v>22</v>
      </c>
      <c r="I51" s="0" t="n">
        <f aca="false">10*G51</f>
        <v>220</v>
      </c>
      <c r="J51" s="1" t="n">
        <f aca="false">(I51 - C51)</f>
        <v>-104.689711934156</v>
      </c>
    </row>
    <row r="52" customFormat="false" ht="12.8" hidden="false" customHeight="false" outlineLevel="0" collapsed="false">
      <c r="B52" s="0" t="n">
        <f aca="false">B51+1</f>
        <v>48</v>
      </c>
      <c r="C52" s="1" t="n">
        <f aca="false">C51+(F51-D51)</f>
        <v>338.250205761317</v>
      </c>
      <c r="D52" s="0" t="n">
        <v>22</v>
      </c>
      <c r="E52" s="1" t="n">
        <f aca="false">MAX(G51+J51/3,0)</f>
        <v>0</v>
      </c>
      <c r="F52" s="1" t="n">
        <f aca="false">E47</f>
        <v>28.0197530864198</v>
      </c>
      <c r="G52" s="0" t="n">
        <f aca="false">(D47+D48+D49+D50+D51)/5</f>
        <v>22</v>
      </c>
      <c r="I52" s="0" t="n">
        <f aca="false">10*G52</f>
        <v>220</v>
      </c>
      <c r="J52" s="1" t="n">
        <f aca="false">(I52 - C52)</f>
        <v>-118.250205761317</v>
      </c>
    </row>
    <row r="53" customFormat="false" ht="12.8" hidden="false" customHeight="false" outlineLevel="0" collapsed="false">
      <c r="B53" s="0" t="n">
        <f aca="false">B52+1</f>
        <v>49</v>
      </c>
      <c r="C53" s="1" t="n">
        <f aca="false">C52+(F52-D52)</f>
        <v>344.269958847737</v>
      </c>
      <c r="D53" s="0" t="n">
        <v>22</v>
      </c>
      <c r="E53" s="1" t="n">
        <f aca="false">MAX(G52+J52/3,0)</f>
        <v>0</v>
      </c>
      <c r="F53" s="1" t="n">
        <f aca="false">E48</f>
        <v>19.4831275720165</v>
      </c>
      <c r="G53" s="0" t="n">
        <f aca="false">(D48+D49+D50+D51+D52)/5</f>
        <v>22</v>
      </c>
      <c r="I53" s="0" t="n">
        <f aca="false">10*G53</f>
        <v>220</v>
      </c>
      <c r="J53" s="1" t="n">
        <f aca="false">(I53 - C53)</f>
        <v>-124.269958847737</v>
      </c>
    </row>
    <row r="54" customFormat="false" ht="12.8" hidden="false" customHeight="false" outlineLevel="0" collapsed="false">
      <c r="B54" s="0" t="n">
        <f aca="false">B53+1</f>
        <v>50</v>
      </c>
      <c r="C54" s="1" t="n">
        <f aca="false">C53+(F53-D53)</f>
        <v>341.753086419753</v>
      </c>
      <c r="D54" s="0" t="n">
        <v>22</v>
      </c>
      <c r="E54" s="1" t="n">
        <f aca="false">MAX(G53+J53/3,0)</f>
        <v>0</v>
      </c>
      <c r="F54" s="1" t="n">
        <f aca="false">E49</f>
        <v>10.4938271604939</v>
      </c>
      <c r="G54" s="0" t="n">
        <f aca="false">(D49+D50+D51+D52+D53)/5</f>
        <v>22</v>
      </c>
      <c r="I54" s="0" t="n">
        <f aca="false">10*G54</f>
        <v>220</v>
      </c>
      <c r="J54" s="1" t="n">
        <f aca="false">(I54 - C54)</f>
        <v>-121.753086419753</v>
      </c>
    </row>
    <row r="55" customFormat="false" ht="12.8" hidden="false" customHeight="false" outlineLevel="0" collapsed="false">
      <c r="B55" s="0" t="n">
        <f aca="false">B54+1</f>
        <v>51</v>
      </c>
      <c r="C55" s="1" t="n">
        <f aca="false">C54+(F54-D54)</f>
        <v>330.246913580247</v>
      </c>
      <c r="D55" s="0" t="n">
        <v>22</v>
      </c>
      <c r="E55" s="1" t="n">
        <f aca="false">MAX(G54+J54/3,0)</f>
        <v>0</v>
      </c>
      <c r="F55" s="1" t="n">
        <f aca="false">E50</f>
        <v>1.66913580246916</v>
      </c>
      <c r="G55" s="0" t="n">
        <f aca="false">(D50+D51+D52+D53+D54)/5</f>
        <v>22</v>
      </c>
      <c r="I55" s="0" t="n">
        <f aca="false">10*G55</f>
        <v>220</v>
      </c>
      <c r="J55" s="1" t="n">
        <f aca="false">(I55 - C55)</f>
        <v>-110.246913580247</v>
      </c>
    </row>
    <row r="56" customFormat="false" ht="12.8" hidden="false" customHeight="false" outlineLevel="0" collapsed="false">
      <c r="B56" s="0" t="n">
        <f aca="false">B55+1</f>
        <v>52</v>
      </c>
      <c r="C56" s="1" t="n">
        <f aca="false">C55+(F55-D55)</f>
        <v>309.916049382716</v>
      </c>
      <c r="D56" s="0" t="n">
        <v>22</v>
      </c>
      <c r="E56" s="1" t="n">
        <f aca="false">MAX(G55+J55/3,0)</f>
        <v>0</v>
      </c>
      <c r="F56" s="1" t="n">
        <f aca="false">E51</f>
        <v>0</v>
      </c>
      <c r="G56" s="0" t="n">
        <f aca="false">(D51+D52+D53+D54+D55)/5</f>
        <v>22</v>
      </c>
      <c r="I56" s="0" t="n">
        <f aca="false">10*G56</f>
        <v>220</v>
      </c>
      <c r="J56" s="1" t="n">
        <f aca="false">(I56 - C56)</f>
        <v>-89.9160493827162</v>
      </c>
    </row>
    <row r="57" customFormat="false" ht="12.8" hidden="false" customHeight="false" outlineLevel="0" collapsed="false">
      <c r="B57" s="0" t="n">
        <f aca="false">B56+1</f>
        <v>53</v>
      </c>
      <c r="C57" s="1" t="n">
        <f aca="false">C56+(F56-D56)</f>
        <v>287.916049382716</v>
      </c>
      <c r="D57" s="0" t="n">
        <v>22</v>
      </c>
      <c r="E57" s="1" t="n">
        <f aca="false">MAX(G56+J56/3,0)</f>
        <v>0</v>
      </c>
      <c r="F57" s="1" t="n">
        <f aca="false">E52</f>
        <v>0</v>
      </c>
      <c r="G57" s="0" t="n">
        <f aca="false">(D52+D53+D54+D55+D56)/5</f>
        <v>22</v>
      </c>
      <c r="I57" s="0" t="n">
        <f aca="false">10*G57</f>
        <v>220</v>
      </c>
      <c r="J57" s="1" t="n">
        <f aca="false">(I57 - C57)</f>
        <v>-67.9160493827162</v>
      </c>
    </row>
    <row r="58" customFormat="false" ht="12.8" hidden="false" customHeight="false" outlineLevel="0" collapsed="false">
      <c r="B58" s="0" t="n">
        <f aca="false">B57+1</f>
        <v>54</v>
      </c>
      <c r="C58" s="1" t="n">
        <f aca="false">C57+(F57-D57)</f>
        <v>265.916049382716</v>
      </c>
      <c r="D58" s="0" t="n">
        <v>22</v>
      </c>
      <c r="E58" s="1" t="n">
        <f aca="false">MAX(G57+J57/3,0)</f>
        <v>0</v>
      </c>
      <c r="F58" s="1" t="n">
        <f aca="false">E53</f>
        <v>0</v>
      </c>
      <c r="G58" s="0" t="n">
        <f aca="false">(D53+D54+D55+D56+D57)/5</f>
        <v>22</v>
      </c>
      <c r="I58" s="0" t="n">
        <f aca="false">10*G58</f>
        <v>220</v>
      </c>
      <c r="J58" s="1" t="n">
        <f aca="false">(I58 - C58)</f>
        <v>-45.9160493827162</v>
      </c>
    </row>
    <row r="59" customFormat="false" ht="12.8" hidden="false" customHeight="false" outlineLevel="0" collapsed="false">
      <c r="B59" s="0" t="n">
        <f aca="false">B58+1</f>
        <v>55</v>
      </c>
      <c r="C59" s="1" t="n">
        <f aca="false">C58+(F58-D58)</f>
        <v>243.916049382716</v>
      </c>
      <c r="D59" s="0" t="n">
        <v>22</v>
      </c>
      <c r="E59" s="1" t="n">
        <f aca="false">MAX(G58+J58/3,0)</f>
        <v>6.69465020576126</v>
      </c>
      <c r="F59" s="1" t="n">
        <f aca="false">E54</f>
        <v>0</v>
      </c>
      <c r="G59" s="0" t="n">
        <f aca="false">(D54+D55+D56+D57+D58)/5</f>
        <v>22</v>
      </c>
      <c r="I59" s="0" t="n">
        <f aca="false">10*G59</f>
        <v>220</v>
      </c>
      <c r="J59" s="1" t="n">
        <f aca="false">(I59 - C59)</f>
        <v>-23.9160493827162</v>
      </c>
    </row>
    <row r="60" customFormat="false" ht="12.8" hidden="false" customHeight="false" outlineLevel="0" collapsed="false">
      <c r="B60" s="0" t="n">
        <f aca="false">B59+1</f>
        <v>56</v>
      </c>
      <c r="C60" s="1" t="n">
        <f aca="false">C59+(F59-D59)</f>
        <v>221.916049382716</v>
      </c>
      <c r="D60" s="0" t="n">
        <v>22</v>
      </c>
      <c r="E60" s="1" t="n">
        <f aca="false">MAX(G59+J59/3,0)</f>
        <v>14.0279835390946</v>
      </c>
      <c r="F60" s="1" t="n">
        <f aca="false">E55</f>
        <v>0</v>
      </c>
      <c r="G60" s="0" t="n">
        <f aca="false">(D55+D56+D57+D58+D59)/5</f>
        <v>22</v>
      </c>
      <c r="I60" s="0" t="n">
        <f aca="false">10*G60</f>
        <v>220</v>
      </c>
      <c r="J60" s="1" t="n">
        <f aca="false">(I60 - C60)</f>
        <v>-1.91604938271621</v>
      </c>
    </row>
    <row r="61" customFormat="false" ht="12.8" hidden="false" customHeight="false" outlineLevel="0" collapsed="false">
      <c r="B61" s="0" t="n">
        <f aca="false">B60+1</f>
        <v>57</v>
      </c>
      <c r="C61" s="1" t="n">
        <f aca="false">C60+(F60-D60)</f>
        <v>199.916049382716</v>
      </c>
      <c r="D61" s="0" t="n">
        <v>22</v>
      </c>
      <c r="E61" s="1" t="n">
        <f aca="false">MAX(G60+J60/3,0)</f>
        <v>21.3613168724279</v>
      </c>
      <c r="F61" s="1" t="n">
        <f aca="false">E56</f>
        <v>0</v>
      </c>
      <c r="G61" s="0" t="n">
        <f aca="false">(D56+D57+D58+D59+D60)/5</f>
        <v>22</v>
      </c>
      <c r="I61" s="0" t="n">
        <f aca="false">10*G61</f>
        <v>220</v>
      </c>
      <c r="J61" s="1" t="n">
        <f aca="false">(I61 - C61)</f>
        <v>20.0839506172838</v>
      </c>
    </row>
    <row r="62" customFormat="false" ht="12.8" hidden="false" customHeight="false" outlineLevel="0" collapsed="false">
      <c r="B62" s="0" t="n">
        <f aca="false">B61+1</f>
        <v>58</v>
      </c>
      <c r="C62" s="1" t="n">
        <f aca="false">C61+(F61-D61)</f>
        <v>177.916049382716</v>
      </c>
      <c r="D62" s="0" t="n">
        <v>22</v>
      </c>
      <c r="E62" s="1" t="n">
        <f aca="false">MAX(G61+J61/3,0)</f>
        <v>28.6946502057613</v>
      </c>
      <c r="F62" s="1" t="n">
        <f aca="false">E57</f>
        <v>0</v>
      </c>
      <c r="G62" s="0" t="n">
        <f aca="false">(D57+D58+D59+D60+D61)/5</f>
        <v>22</v>
      </c>
      <c r="I62" s="0" t="n">
        <f aca="false">10*G62</f>
        <v>220</v>
      </c>
      <c r="J62" s="1" t="n">
        <f aca="false">(I62 - C62)</f>
        <v>42.0839506172838</v>
      </c>
    </row>
    <row r="63" customFormat="false" ht="12.8" hidden="false" customHeight="false" outlineLevel="0" collapsed="false">
      <c r="B63" s="0" t="n">
        <f aca="false">B62+1</f>
        <v>59</v>
      </c>
      <c r="C63" s="1" t="n">
        <f aca="false">C62+(F62-D62)</f>
        <v>155.916049382716</v>
      </c>
      <c r="D63" s="0" t="n">
        <v>22</v>
      </c>
      <c r="E63" s="1" t="n">
        <f aca="false">MAX(G62+J62/3,0)</f>
        <v>36.0279835390946</v>
      </c>
      <c r="F63" s="1" t="n">
        <f aca="false">E58</f>
        <v>0</v>
      </c>
      <c r="G63" s="0" t="n">
        <f aca="false">(D58+D59+D60+D61+D62)/5</f>
        <v>22</v>
      </c>
      <c r="I63" s="0" t="n">
        <f aca="false">10*G63</f>
        <v>220</v>
      </c>
      <c r="J63" s="1" t="n">
        <f aca="false">(I63 - C63)</f>
        <v>64.0839506172838</v>
      </c>
    </row>
    <row r="64" customFormat="false" ht="12.8" hidden="false" customHeight="false" outlineLevel="0" collapsed="false">
      <c r="B64" s="0" t="n">
        <f aca="false">B63+1</f>
        <v>60</v>
      </c>
      <c r="C64" s="1" t="n">
        <f aca="false">C63+(F63-D63)</f>
        <v>133.916049382716</v>
      </c>
      <c r="D64" s="0" t="n">
        <v>22</v>
      </c>
      <c r="E64" s="1" t="n">
        <f aca="false">MAX(G63+J63/3,0)</f>
        <v>43.3613168724279</v>
      </c>
      <c r="F64" s="1" t="n">
        <f aca="false">E59</f>
        <v>6.69465020576126</v>
      </c>
      <c r="G64" s="0" t="n">
        <f aca="false">(D59+D60+D61+D62+D63)/5</f>
        <v>22</v>
      </c>
      <c r="I64" s="0" t="n">
        <f aca="false">10*G64</f>
        <v>220</v>
      </c>
      <c r="J64" s="1" t="n">
        <f aca="false">(I64 - C64)</f>
        <v>86.0839506172838</v>
      </c>
    </row>
    <row r="65" customFormat="false" ht="12.8" hidden="false" customHeight="false" outlineLevel="0" collapsed="false">
      <c r="B65" s="0" t="n">
        <f aca="false">B64+1</f>
        <v>61</v>
      </c>
      <c r="C65" s="1" t="n">
        <f aca="false">C64+(F64-D64)</f>
        <v>118.610699588477</v>
      </c>
      <c r="D65" s="0" t="n">
        <v>22</v>
      </c>
      <c r="E65" s="1" t="n">
        <f aca="false">MAX(G64+J64/3,0)</f>
        <v>50.6946502057613</v>
      </c>
      <c r="F65" s="1" t="n">
        <f aca="false">E60</f>
        <v>14.0279835390946</v>
      </c>
      <c r="G65" s="0" t="n">
        <f aca="false">(D60+D61+D62+D63+D64)/5</f>
        <v>22</v>
      </c>
      <c r="I65" s="0" t="n">
        <f aca="false">10*G65</f>
        <v>220</v>
      </c>
      <c r="J65" s="1" t="n">
        <f aca="false">(I65 - C65)</f>
        <v>101.389300411523</v>
      </c>
    </row>
    <row r="66" customFormat="false" ht="12.8" hidden="false" customHeight="false" outlineLevel="0" collapsed="false">
      <c r="B66" s="0" t="n">
        <f aca="false">B65+1</f>
        <v>62</v>
      </c>
      <c r="C66" s="1" t="n">
        <f aca="false">C65+(F65-D65)</f>
        <v>110.638683127572</v>
      </c>
      <c r="D66" s="0" t="n">
        <v>22</v>
      </c>
      <c r="E66" s="1" t="n">
        <f aca="false">MAX(G65+J65/3,0)</f>
        <v>55.7964334705075</v>
      </c>
      <c r="F66" s="1" t="n">
        <f aca="false">E61</f>
        <v>21.3613168724279</v>
      </c>
      <c r="G66" s="0" t="n">
        <f aca="false">(D61+D62+D63+D64+D65)/5</f>
        <v>22</v>
      </c>
      <c r="I66" s="0" t="n">
        <f aca="false">10*G66</f>
        <v>220</v>
      </c>
      <c r="J66" s="1" t="n">
        <f aca="false">(I66 - C66)</f>
        <v>109.361316872428</v>
      </c>
    </row>
    <row r="67" customFormat="false" ht="12.8" hidden="false" customHeight="false" outlineLevel="0" collapsed="false">
      <c r="B67" s="0" t="n">
        <f aca="false">B66+1</f>
        <v>63</v>
      </c>
      <c r="C67" s="1" t="n">
        <f aca="false">C66+(F66-D66)</f>
        <v>110</v>
      </c>
      <c r="D67" s="0" t="n">
        <v>22</v>
      </c>
      <c r="E67" s="1" t="n">
        <f aca="false">MAX(G66+J66/3,0)</f>
        <v>58.4537722908093</v>
      </c>
      <c r="F67" s="1" t="n">
        <f aca="false">E62</f>
        <v>28.6946502057613</v>
      </c>
      <c r="G67" s="0" t="n">
        <f aca="false">(D62+D63+D64+D65+D66)/5</f>
        <v>22</v>
      </c>
      <c r="I67" s="0" t="n">
        <f aca="false">10*G67</f>
        <v>220</v>
      </c>
      <c r="J67" s="1" t="n">
        <f aca="false">(I67 - C67)</f>
        <v>110</v>
      </c>
    </row>
    <row r="68" customFormat="false" ht="12.8" hidden="false" customHeight="false" outlineLevel="0" collapsed="false">
      <c r="B68" s="0" t="n">
        <f aca="false">B67+1</f>
        <v>64</v>
      </c>
      <c r="C68" s="1" t="n">
        <f aca="false">C67+(F67-D67)</f>
        <v>116.694650205761</v>
      </c>
      <c r="D68" s="0" t="n">
        <v>22</v>
      </c>
      <c r="E68" s="1" t="n">
        <f aca="false">MAX(G67+J67/3,0)</f>
        <v>58.6666666666667</v>
      </c>
      <c r="F68" s="1" t="n">
        <f aca="false">E63</f>
        <v>36.0279835390946</v>
      </c>
      <c r="G68" s="0" t="n">
        <f aca="false">(D63+D64+D65+D66+D67)/5</f>
        <v>22</v>
      </c>
      <c r="I68" s="0" t="n">
        <f aca="false">10*G68</f>
        <v>220</v>
      </c>
      <c r="J68" s="1" t="n">
        <f aca="false">(I68 - C68)</f>
        <v>103.305349794239</v>
      </c>
    </row>
    <row r="69" customFormat="false" ht="12.8" hidden="false" customHeight="false" outlineLevel="0" collapsed="false">
      <c r="B69" s="0" t="n">
        <f aca="false">B68+1</f>
        <v>65</v>
      </c>
      <c r="C69" s="1" t="n">
        <f aca="false">C68+(F68-D68)</f>
        <v>130.722633744856</v>
      </c>
      <c r="D69" s="0" t="n">
        <v>22</v>
      </c>
      <c r="E69" s="1" t="n">
        <f aca="false">MAX(G68+J68/3,0)</f>
        <v>56.4351165980796</v>
      </c>
      <c r="F69" s="1" t="n">
        <f aca="false">E64</f>
        <v>43.3613168724279</v>
      </c>
      <c r="G69" s="0" t="n">
        <f aca="false">(D64+D65+D66+D67+D68)/5</f>
        <v>22</v>
      </c>
      <c r="I69" s="0" t="n">
        <f aca="false">10*G69</f>
        <v>220</v>
      </c>
      <c r="J69" s="1" t="n">
        <f aca="false">(I69 - C69)</f>
        <v>89.2773662551441</v>
      </c>
    </row>
    <row r="70" customFormat="false" ht="12.8" hidden="false" customHeight="false" outlineLevel="0" collapsed="false">
      <c r="B70" s="0" t="n">
        <f aca="false">B69+1</f>
        <v>66</v>
      </c>
      <c r="C70" s="1" t="n">
        <f aca="false">C69+(F69-D69)</f>
        <v>152.083950617284</v>
      </c>
      <c r="D70" s="0" t="n">
        <v>22</v>
      </c>
      <c r="E70" s="1" t="n">
        <f aca="false">MAX(G69+J69/3,0)</f>
        <v>51.7591220850481</v>
      </c>
      <c r="F70" s="1" t="n">
        <f aca="false">E65</f>
        <v>50.6946502057613</v>
      </c>
      <c r="G70" s="0" t="n">
        <f aca="false">(D65+D66+D67+D68+D69)/5</f>
        <v>22</v>
      </c>
      <c r="I70" s="0" t="n">
        <f aca="false">10*G70</f>
        <v>220</v>
      </c>
      <c r="J70" s="1" t="n">
        <f aca="false">(I70 - C70)</f>
        <v>67.9160493827162</v>
      </c>
    </row>
    <row r="71" customFormat="false" ht="12.8" hidden="false" customHeight="false" outlineLevel="0" collapsed="false">
      <c r="B71" s="0" t="n">
        <f aca="false">B70+1</f>
        <v>67</v>
      </c>
      <c r="C71" s="1" t="n">
        <f aca="false">C70+(F70-D70)</f>
        <v>180.778600823045</v>
      </c>
      <c r="D71" s="0" t="n">
        <v>22</v>
      </c>
      <c r="E71" s="1" t="n">
        <f aca="false">MAX(G70+J70/3,0)</f>
        <v>44.6386831275721</v>
      </c>
      <c r="F71" s="1" t="n">
        <f aca="false">E66</f>
        <v>55.7964334705075</v>
      </c>
      <c r="G71" s="0" t="n">
        <f aca="false">(D66+D67+D68+D69+D70)/5</f>
        <v>22</v>
      </c>
      <c r="I71" s="0" t="n">
        <f aca="false">10*G71</f>
        <v>220</v>
      </c>
      <c r="J71" s="1" t="n">
        <f aca="false">(I71 - C71)</f>
        <v>39.2213991769549</v>
      </c>
    </row>
    <row r="72" customFormat="false" ht="12.8" hidden="false" customHeight="false" outlineLevel="0" collapsed="false">
      <c r="B72" s="0" t="n">
        <f aca="false">B71+1</f>
        <v>68</v>
      </c>
      <c r="C72" s="1" t="n">
        <f aca="false">C71+(F71-D71)</f>
        <v>214.575034293553</v>
      </c>
      <c r="D72" s="0" t="n">
        <v>22</v>
      </c>
      <c r="E72" s="1" t="n">
        <f aca="false">MAX(G71+J71/3,0)</f>
        <v>35.0737997256516</v>
      </c>
      <c r="F72" s="1" t="n">
        <f aca="false">E67</f>
        <v>58.4537722908093</v>
      </c>
      <c r="G72" s="0" t="n">
        <f aca="false">(D67+D68+D69+D70+D71)/5</f>
        <v>22</v>
      </c>
      <c r="I72" s="0" t="n">
        <f aca="false">10*G72</f>
        <v>220</v>
      </c>
      <c r="J72" s="1" t="n">
        <f aca="false">(I72 - C72)</f>
        <v>5.42496570644744</v>
      </c>
    </row>
    <row r="73" customFormat="false" ht="12.8" hidden="false" customHeight="false" outlineLevel="0" collapsed="false">
      <c r="B73" s="0" t="n">
        <f aca="false">B72+1</f>
        <v>69</v>
      </c>
      <c r="C73" s="1" t="n">
        <f aca="false">C72+(F72-D72)</f>
        <v>251.028806584362</v>
      </c>
      <c r="D73" s="0" t="n">
        <v>22</v>
      </c>
      <c r="E73" s="1" t="n">
        <f aca="false">MAX(G72+J72/3,0)</f>
        <v>23.8083219021491</v>
      </c>
      <c r="F73" s="1" t="n">
        <f aca="false">E68</f>
        <v>58.6666666666667</v>
      </c>
      <c r="G73" s="0" t="n">
        <f aca="false">(D68+D69+D70+D71+D72)/5</f>
        <v>22</v>
      </c>
      <c r="I73" s="0" t="n">
        <f aca="false">10*G73</f>
        <v>220</v>
      </c>
      <c r="J73" s="1" t="n">
        <f aca="false">(I73 - C73)</f>
        <v>-31.0288065843619</v>
      </c>
    </row>
    <row r="74" customFormat="false" ht="12.8" hidden="false" customHeight="false" outlineLevel="0" collapsed="false">
      <c r="B74" s="0" t="n">
        <f aca="false">B73+1</f>
        <v>70</v>
      </c>
      <c r="C74" s="1" t="n">
        <f aca="false">C73+(F73-D73)</f>
        <v>287.695473251029</v>
      </c>
      <c r="D74" s="0" t="n">
        <v>22</v>
      </c>
      <c r="E74" s="1" t="n">
        <f aca="false">MAX(G73+J73/3,0)</f>
        <v>11.6570644718794</v>
      </c>
      <c r="F74" s="1" t="n">
        <f aca="false">E69</f>
        <v>56.4351165980796</v>
      </c>
      <c r="G74" s="0" t="n">
        <f aca="false">(D69+D70+D71+D72+D73)/5</f>
        <v>22</v>
      </c>
      <c r="I74" s="0" t="n">
        <f aca="false">10*G74</f>
        <v>220</v>
      </c>
      <c r="J74" s="1" t="n">
        <f aca="false">(I74 - C74)</f>
        <v>-67.6954732510285</v>
      </c>
    </row>
    <row r="75" customFormat="false" ht="12.8" hidden="false" customHeight="false" outlineLevel="0" collapsed="false">
      <c r="B75" s="0" t="n">
        <f aca="false">B74+1</f>
        <v>71</v>
      </c>
      <c r="C75" s="1" t="n">
        <f aca="false">C74+(F74-D74)</f>
        <v>322.130589849108</v>
      </c>
      <c r="D75" s="0" t="n">
        <v>22</v>
      </c>
      <c r="E75" s="1" t="n">
        <f aca="false">MAX(G74+J74/3,0)</f>
        <v>0</v>
      </c>
      <c r="F75" s="1" t="n">
        <f aca="false">E70</f>
        <v>51.7591220850481</v>
      </c>
      <c r="G75" s="0" t="n">
        <f aca="false">(D70+D71+D72+D73+D74)/5</f>
        <v>22</v>
      </c>
      <c r="I75" s="0" t="n">
        <f aca="false">10*G75</f>
        <v>220</v>
      </c>
      <c r="J75" s="1" t="n">
        <f aca="false">(I75 - C75)</f>
        <v>-102.130589849108</v>
      </c>
    </row>
    <row r="76" customFormat="false" ht="12.8" hidden="false" customHeight="false" outlineLevel="0" collapsed="false">
      <c r="B76" s="0" t="n">
        <f aca="false">B75+1</f>
        <v>72</v>
      </c>
      <c r="C76" s="1" t="n">
        <f aca="false">C75+(F75-D75)</f>
        <v>351.889711934156</v>
      </c>
      <c r="D76" s="0" t="n">
        <v>22</v>
      </c>
      <c r="E76" s="1" t="n">
        <f aca="false">MAX(G75+J75/3,0)</f>
        <v>0</v>
      </c>
      <c r="F76" s="1" t="n">
        <f aca="false">E71</f>
        <v>44.6386831275721</v>
      </c>
      <c r="G76" s="0" t="n">
        <f aca="false">(D71+D72+D73+D74+D75)/5</f>
        <v>22</v>
      </c>
      <c r="I76" s="0" t="n">
        <f aca="false">10*G76</f>
        <v>220</v>
      </c>
      <c r="J76" s="1" t="n">
        <f aca="false">(I76 - C76)</f>
        <v>-131.889711934156</v>
      </c>
    </row>
    <row r="77" customFormat="false" ht="12.8" hidden="false" customHeight="false" outlineLevel="0" collapsed="false">
      <c r="B77" s="0" t="n">
        <f aca="false">B76+1</f>
        <v>73</v>
      </c>
      <c r="C77" s="1" t="n">
        <f aca="false">C76+(F76-D76)</f>
        <v>374.528395061728</v>
      </c>
      <c r="D77" s="0" t="n">
        <v>22</v>
      </c>
      <c r="E77" s="1" t="n">
        <f aca="false">MAX(G76+J76/3,0)</f>
        <v>0</v>
      </c>
      <c r="F77" s="1" t="n">
        <f aca="false">E72</f>
        <v>35.0737997256516</v>
      </c>
      <c r="G77" s="0" t="n">
        <f aca="false">(D72+D73+D74+D75+D76)/5</f>
        <v>22</v>
      </c>
      <c r="I77" s="0" t="n">
        <f aca="false">10*G77</f>
        <v>220</v>
      </c>
      <c r="J77" s="1" t="n">
        <f aca="false">(I77 - C77)</f>
        <v>-154.528395061728</v>
      </c>
    </row>
    <row r="78" customFormat="false" ht="12.8" hidden="false" customHeight="false" outlineLevel="0" collapsed="false">
      <c r="B78" s="0" t="n">
        <f aca="false">B77+1</f>
        <v>74</v>
      </c>
      <c r="C78" s="1" t="n">
        <f aca="false">C77+(F77-D77)</f>
        <v>387.60219478738</v>
      </c>
      <c r="D78" s="0" t="n">
        <v>22</v>
      </c>
      <c r="E78" s="1" t="n">
        <f aca="false">MAX(G77+J77/3,0)</f>
        <v>0</v>
      </c>
      <c r="F78" s="1" t="n">
        <f aca="false">E73</f>
        <v>23.8083219021491</v>
      </c>
      <c r="G78" s="0" t="n">
        <f aca="false">(D73+D74+D75+D76+D77)/5</f>
        <v>22</v>
      </c>
      <c r="I78" s="0" t="n">
        <f aca="false">10*G78</f>
        <v>220</v>
      </c>
      <c r="J78" s="1" t="n">
        <f aca="false">(I78 - C78)</f>
        <v>-167.60219478738</v>
      </c>
    </row>
    <row r="79" customFormat="false" ht="12.8" hidden="false" customHeight="false" outlineLevel="0" collapsed="false">
      <c r="B79" s="0" t="n">
        <f aca="false">B78+1</f>
        <v>75</v>
      </c>
      <c r="C79" s="1" t="n">
        <f aca="false">C78+(F78-D78)</f>
        <v>389.410516689529</v>
      </c>
      <c r="D79" s="0" t="n">
        <v>22</v>
      </c>
      <c r="E79" s="1" t="n">
        <f aca="false">MAX(G78+J78/3,0)</f>
        <v>0</v>
      </c>
      <c r="F79" s="1" t="n">
        <f aca="false">E74</f>
        <v>11.6570644718794</v>
      </c>
      <c r="G79" s="0" t="n">
        <f aca="false">(D74+D75+D76+D77+D78)/5</f>
        <v>22</v>
      </c>
      <c r="I79" s="0" t="n">
        <f aca="false">10*G79</f>
        <v>220</v>
      </c>
      <c r="J79" s="1" t="n">
        <f aca="false">(I79 - C79)</f>
        <v>-169.410516689529</v>
      </c>
    </row>
    <row r="80" customFormat="false" ht="12.8" hidden="false" customHeight="false" outlineLevel="0" collapsed="false">
      <c r="B80" s="0" t="n">
        <f aca="false">B79+1</f>
        <v>76</v>
      </c>
      <c r="C80" s="1" t="n">
        <f aca="false">C79+(F79-D79)</f>
        <v>379.067581161408</v>
      </c>
      <c r="D80" s="0" t="n">
        <v>22</v>
      </c>
      <c r="E80" s="1" t="n">
        <f aca="false">MAX(G79+J79/3,0)</f>
        <v>0</v>
      </c>
      <c r="F80" s="1" t="n">
        <f aca="false">E75</f>
        <v>0</v>
      </c>
      <c r="G80" s="0" t="n">
        <f aca="false">(D75+D76+D77+D78+D79)/5</f>
        <v>22</v>
      </c>
      <c r="I80" s="0" t="n">
        <f aca="false">10*G80</f>
        <v>220</v>
      </c>
      <c r="J80" s="1" t="n">
        <f aca="false">(I80 - C80)</f>
        <v>-159.067581161408</v>
      </c>
    </row>
    <row r="81" customFormat="false" ht="12.8" hidden="false" customHeight="false" outlineLevel="0" collapsed="false">
      <c r="B81" s="0" t="n">
        <f aca="false">B80+1</f>
        <v>77</v>
      </c>
      <c r="C81" s="1" t="n">
        <f aca="false">C80+(F80-D80)</f>
        <v>357.067581161408</v>
      </c>
      <c r="D81" s="0" t="n">
        <v>22</v>
      </c>
      <c r="E81" s="1" t="n">
        <f aca="false">MAX(G80+J80/3,0)</f>
        <v>0</v>
      </c>
      <c r="F81" s="1" t="n">
        <f aca="false">E76</f>
        <v>0</v>
      </c>
      <c r="G81" s="0" t="n">
        <f aca="false">(D76+D77+D78+D79+D80)/5</f>
        <v>22</v>
      </c>
      <c r="I81" s="0" t="n">
        <f aca="false">10*G81</f>
        <v>220</v>
      </c>
      <c r="J81" s="1" t="n">
        <f aca="false">(I81 - C81)</f>
        <v>-137.067581161408</v>
      </c>
    </row>
    <row r="82" customFormat="false" ht="12.8" hidden="false" customHeight="false" outlineLevel="0" collapsed="false">
      <c r="B82" s="0" t="n">
        <f aca="false">B81+1</f>
        <v>78</v>
      </c>
      <c r="C82" s="1" t="n">
        <f aca="false">C81+(F81-D81)</f>
        <v>335.067581161408</v>
      </c>
      <c r="D82" s="0" t="n">
        <v>22</v>
      </c>
      <c r="E82" s="1" t="n">
        <f aca="false">MAX(G81+J81/3,0)</f>
        <v>0</v>
      </c>
      <c r="F82" s="1" t="n">
        <f aca="false">E77</f>
        <v>0</v>
      </c>
      <c r="G82" s="0" t="n">
        <f aca="false">(D77+D78+D79+D80+D81)/5</f>
        <v>22</v>
      </c>
      <c r="I82" s="0" t="n">
        <f aca="false">10*G82</f>
        <v>220</v>
      </c>
      <c r="J82" s="1" t="n">
        <f aca="false">(I82 - C82)</f>
        <v>-115.067581161408</v>
      </c>
    </row>
    <row r="83" customFormat="false" ht="12.8" hidden="false" customHeight="false" outlineLevel="0" collapsed="false">
      <c r="B83" s="0" t="n">
        <f aca="false">B82+1</f>
        <v>79</v>
      </c>
      <c r="C83" s="1" t="n">
        <f aca="false">C82+(F82-D82)</f>
        <v>313.067581161408</v>
      </c>
      <c r="D83" s="0" t="n">
        <v>22</v>
      </c>
      <c r="E83" s="1" t="n">
        <f aca="false">MAX(G82+J82/3,0)</f>
        <v>0</v>
      </c>
      <c r="F83" s="1" t="n">
        <f aca="false">E78</f>
        <v>0</v>
      </c>
      <c r="G83" s="0" t="n">
        <f aca="false">(D78+D79+D80+D81+D82)/5</f>
        <v>22</v>
      </c>
      <c r="I83" s="0" t="n">
        <f aca="false">10*G83</f>
        <v>220</v>
      </c>
      <c r="J83" s="1" t="n">
        <f aca="false">(I83 - C83)</f>
        <v>-93.0675811614084</v>
      </c>
    </row>
    <row r="84" customFormat="false" ht="12.8" hidden="false" customHeight="false" outlineLevel="0" collapsed="false">
      <c r="B84" s="0" t="n">
        <f aca="false">B83+1</f>
        <v>80</v>
      </c>
      <c r="C84" s="1" t="n">
        <f aca="false">C83+(F83-D83)</f>
        <v>291.067581161408</v>
      </c>
      <c r="D84" s="0" t="n">
        <v>22</v>
      </c>
      <c r="E84" s="1" t="n">
        <f aca="false">MAX(G83+J83/3,0)</f>
        <v>0</v>
      </c>
      <c r="F84" s="1" t="n">
        <f aca="false">E79</f>
        <v>0</v>
      </c>
      <c r="G84" s="0" t="n">
        <f aca="false">(D79+D80+D81+D82+D83)/5</f>
        <v>22</v>
      </c>
      <c r="I84" s="0" t="n">
        <f aca="false">10*G84</f>
        <v>220</v>
      </c>
      <c r="J84" s="1" t="n">
        <f aca="false">(I84 - C84)</f>
        <v>-71.0675811614084</v>
      </c>
    </row>
    <row r="85" customFormat="false" ht="12.8" hidden="false" customHeight="false" outlineLevel="0" collapsed="false">
      <c r="B85" s="0" t="n">
        <f aca="false">B84+1</f>
        <v>81</v>
      </c>
      <c r="C85" s="1" t="n">
        <f aca="false">C84+(F84-D84)</f>
        <v>269.067581161408</v>
      </c>
      <c r="D85" s="0" t="n">
        <v>22</v>
      </c>
      <c r="E85" s="1" t="n">
        <f aca="false">MAX(G84+J84/3,0)</f>
        <v>0</v>
      </c>
      <c r="F85" s="1" t="n">
        <f aca="false">E80</f>
        <v>0</v>
      </c>
      <c r="G85" s="0" t="n">
        <f aca="false">(D80+D81+D82+D83+D84)/5</f>
        <v>22</v>
      </c>
      <c r="I85" s="0" t="n">
        <f aca="false">10*G85</f>
        <v>220</v>
      </c>
      <c r="J85" s="1" t="n">
        <f aca="false">(I85 - C85)</f>
        <v>-49.0675811614084</v>
      </c>
    </row>
    <row r="86" customFormat="false" ht="12.8" hidden="false" customHeight="false" outlineLevel="0" collapsed="false">
      <c r="B86" s="0" t="n">
        <f aca="false">B85+1</f>
        <v>82</v>
      </c>
      <c r="C86" s="1" t="n">
        <f aca="false">C85+(F85-D85)</f>
        <v>247.067581161408</v>
      </c>
      <c r="D86" s="0" t="n">
        <v>22</v>
      </c>
      <c r="E86" s="1" t="n">
        <f aca="false">MAX(G85+J85/3,0)</f>
        <v>5.64413961286387</v>
      </c>
      <c r="F86" s="1" t="n">
        <f aca="false">E81</f>
        <v>0</v>
      </c>
      <c r="G86" s="0" t="n">
        <f aca="false">(D81+D82+D83+D84+D85)/5</f>
        <v>22</v>
      </c>
      <c r="I86" s="0" t="n">
        <f aca="false">10*G86</f>
        <v>220</v>
      </c>
      <c r="J86" s="1" t="n">
        <f aca="false">(I86 - C86)</f>
        <v>-27.0675811614084</v>
      </c>
    </row>
    <row r="87" customFormat="false" ht="12.8" hidden="false" customHeight="false" outlineLevel="0" collapsed="false">
      <c r="B87" s="0" t="n">
        <f aca="false">B86+1</f>
        <v>83</v>
      </c>
      <c r="C87" s="1" t="n">
        <f aca="false">C86+(F86-D86)</f>
        <v>225.067581161408</v>
      </c>
      <c r="D87" s="0" t="n">
        <v>22</v>
      </c>
      <c r="E87" s="1" t="n">
        <f aca="false">MAX(G86+J86/3,0)</f>
        <v>12.9774729461972</v>
      </c>
      <c r="F87" s="1" t="n">
        <f aca="false">E82</f>
        <v>0</v>
      </c>
      <c r="G87" s="0" t="n">
        <f aca="false">(D82+D83+D84+D85+D86)/5</f>
        <v>22</v>
      </c>
      <c r="I87" s="0" t="n">
        <f aca="false">10*G87</f>
        <v>220</v>
      </c>
      <c r="J87" s="1" t="n">
        <f aca="false">(I87 - C87)</f>
        <v>-5.06758116140838</v>
      </c>
    </row>
    <row r="88" customFormat="false" ht="12.8" hidden="false" customHeight="false" outlineLevel="0" collapsed="false">
      <c r="B88" s="0" t="n">
        <f aca="false">B87+1</f>
        <v>84</v>
      </c>
      <c r="C88" s="1" t="n">
        <f aca="false">C87+(F87-D87)</f>
        <v>203.067581161408</v>
      </c>
      <c r="D88" s="0" t="n">
        <v>22</v>
      </c>
      <c r="E88" s="1" t="n">
        <f aca="false">MAX(G87+J87/3,0)</f>
        <v>20.3108062795305</v>
      </c>
      <c r="F88" s="1" t="n">
        <f aca="false">E83</f>
        <v>0</v>
      </c>
      <c r="G88" s="0" t="n">
        <f aca="false">(D83+D84+D85+D86+D87)/5</f>
        <v>22</v>
      </c>
      <c r="I88" s="0" t="n">
        <f aca="false">10*G88</f>
        <v>220</v>
      </c>
      <c r="J88" s="1" t="n">
        <f aca="false">(I88 - C88)</f>
        <v>16.9324188385916</v>
      </c>
    </row>
    <row r="89" customFormat="false" ht="12.8" hidden="false" customHeight="false" outlineLevel="0" collapsed="false">
      <c r="B89" s="0" t="n">
        <f aca="false">B88+1</f>
        <v>85</v>
      </c>
      <c r="C89" s="1" t="n">
        <f aca="false">C88+(F88-D88)</f>
        <v>181.067581161408</v>
      </c>
      <c r="D89" s="0" t="n">
        <v>22</v>
      </c>
      <c r="E89" s="1" t="n">
        <f aca="false">MAX(G88+J88/3,0)</f>
        <v>27.6441396128639</v>
      </c>
      <c r="F89" s="1" t="n">
        <f aca="false">E84</f>
        <v>0</v>
      </c>
      <c r="G89" s="0" t="n">
        <f aca="false">(D84+D85+D86+D87+D88)/5</f>
        <v>22</v>
      </c>
      <c r="I89" s="0" t="n">
        <f aca="false">10*G89</f>
        <v>220</v>
      </c>
      <c r="J89" s="1" t="n">
        <f aca="false">(I89 - C89)</f>
        <v>38.9324188385916</v>
      </c>
    </row>
    <row r="90" customFormat="false" ht="12.8" hidden="false" customHeight="false" outlineLevel="0" collapsed="false">
      <c r="B90" s="0" t="n">
        <f aca="false">B89+1</f>
        <v>86</v>
      </c>
      <c r="C90" s="1" t="n">
        <f aca="false">C89+(F89-D89)</f>
        <v>159.067581161408</v>
      </c>
      <c r="D90" s="0" t="n">
        <v>22</v>
      </c>
      <c r="E90" s="1" t="n">
        <f aca="false">MAX(G89+J89/3,0)</f>
        <v>34.9774729461972</v>
      </c>
      <c r="F90" s="1" t="n">
        <f aca="false">E85</f>
        <v>0</v>
      </c>
      <c r="G90" s="0" t="n">
        <f aca="false">(D85+D86+D87+D88+D89)/5</f>
        <v>22</v>
      </c>
      <c r="I90" s="0" t="n">
        <f aca="false">10*G90</f>
        <v>220</v>
      </c>
      <c r="J90" s="1" t="n">
        <f aca="false">(I90 - C90)</f>
        <v>60.9324188385916</v>
      </c>
    </row>
    <row r="91" customFormat="false" ht="12.8" hidden="false" customHeight="false" outlineLevel="0" collapsed="false">
      <c r="B91" s="0" t="n">
        <f aca="false">B90+1</f>
        <v>87</v>
      </c>
      <c r="C91" s="1" t="n">
        <f aca="false">C90+(F90-D90)</f>
        <v>137.067581161408</v>
      </c>
      <c r="D91" s="0" t="n">
        <v>22</v>
      </c>
      <c r="E91" s="1" t="n">
        <f aca="false">MAX(G90+J90/3,0)</f>
        <v>42.3108062795305</v>
      </c>
      <c r="F91" s="1" t="n">
        <f aca="false">E86</f>
        <v>5.64413961286387</v>
      </c>
      <c r="G91" s="0" t="n">
        <f aca="false">(D86+D87+D88+D89+D90)/5</f>
        <v>22</v>
      </c>
      <c r="I91" s="0" t="n">
        <f aca="false">10*G91</f>
        <v>220</v>
      </c>
      <c r="J91" s="1" t="n">
        <f aca="false">(I91 - C91)</f>
        <v>82.9324188385916</v>
      </c>
    </row>
    <row r="92" customFormat="false" ht="12.8" hidden="false" customHeight="false" outlineLevel="0" collapsed="false">
      <c r="B92" s="0" t="n">
        <f aca="false">B91+1</f>
        <v>88</v>
      </c>
      <c r="C92" s="1" t="n">
        <f aca="false">C91+(F91-D91)</f>
        <v>120.711720774272</v>
      </c>
      <c r="D92" s="0" t="n">
        <v>22</v>
      </c>
      <c r="E92" s="1" t="n">
        <f aca="false">MAX(G91+J91/3,0)</f>
        <v>49.6441396128639</v>
      </c>
      <c r="F92" s="1" t="n">
        <f aca="false">E87</f>
        <v>12.9774729461972</v>
      </c>
      <c r="G92" s="0" t="n">
        <f aca="false">(D87+D88+D89+D90+D91)/5</f>
        <v>22</v>
      </c>
      <c r="I92" s="0" t="n">
        <f aca="false">10*G92</f>
        <v>220</v>
      </c>
      <c r="J92" s="1" t="n">
        <f aca="false">(I92 - C92)</f>
        <v>99.2882792257278</v>
      </c>
    </row>
    <row r="93" customFormat="false" ht="12.8" hidden="false" customHeight="false" outlineLevel="0" collapsed="false">
      <c r="B93" s="0" t="n">
        <f aca="false">B92+1</f>
        <v>89</v>
      </c>
      <c r="C93" s="1" t="n">
        <f aca="false">C92+(F92-D92)</f>
        <v>111.689193720469</v>
      </c>
      <c r="D93" s="0" t="n">
        <v>22</v>
      </c>
      <c r="E93" s="1" t="n">
        <f aca="false">MAX(G92+J92/3,0)</f>
        <v>55.0960930752426</v>
      </c>
      <c r="F93" s="1" t="n">
        <f aca="false">E88</f>
        <v>20.3108062795305</v>
      </c>
      <c r="G93" s="0" t="n">
        <f aca="false">(D88+D89+D90+D91+D92)/5</f>
        <v>22</v>
      </c>
      <c r="I93" s="0" t="n">
        <f aca="false">10*G93</f>
        <v>220</v>
      </c>
      <c r="J93" s="1" t="n">
        <f aca="false">(I93 - C93)</f>
        <v>108.310806279531</v>
      </c>
    </row>
    <row r="94" customFormat="false" ht="12.8" hidden="false" customHeight="false" outlineLevel="0" collapsed="false">
      <c r="B94" s="0" t="n">
        <f aca="false">B93+1</f>
        <v>90</v>
      </c>
      <c r="C94" s="1" t="n">
        <f aca="false">C93+(F93-D93)</f>
        <v>110</v>
      </c>
      <c r="D94" s="0" t="n">
        <v>22</v>
      </c>
      <c r="E94" s="1" t="n">
        <f aca="false">MAX(G93+J93/3,0)</f>
        <v>58.1036020931768</v>
      </c>
      <c r="F94" s="1" t="n">
        <f aca="false">E89</f>
        <v>27.6441396128639</v>
      </c>
      <c r="G94" s="0" t="n">
        <f aca="false">(D89+D90+D91+D92+D93)/5</f>
        <v>22</v>
      </c>
      <c r="I94" s="0" t="n">
        <f aca="false">10*G94</f>
        <v>220</v>
      </c>
      <c r="J94" s="1" t="n">
        <f aca="false">(I94 - C94)</f>
        <v>110</v>
      </c>
    </row>
    <row r="95" customFormat="false" ht="12.8" hidden="false" customHeight="false" outlineLevel="0" collapsed="false">
      <c r="B95" s="0" t="n">
        <f aca="false">B94+1</f>
        <v>91</v>
      </c>
      <c r="C95" s="1" t="n">
        <f aca="false">C94+(F94-D94)</f>
        <v>115.644139612864</v>
      </c>
      <c r="D95" s="0" t="n">
        <v>22</v>
      </c>
      <c r="E95" s="1" t="n">
        <f aca="false">MAX(G94+J94/3,0)</f>
        <v>58.6666666666667</v>
      </c>
      <c r="F95" s="1" t="n">
        <f aca="false">E90</f>
        <v>34.9774729461972</v>
      </c>
      <c r="G95" s="0" t="n">
        <f aca="false">(D90+D91+D92+D93+D94)/5</f>
        <v>22</v>
      </c>
      <c r="I95" s="0" t="n">
        <f aca="false">10*G95</f>
        <v>220</v>
      </c>
      <c r="J95" s="1" t="n">
        <f aca="false">(I95 - C95)</f>
        <v>104.355860387136</v>
      </c>
    </row>
    <row r="96" customFormat="false" ht="12.8" hidden="false" customHeight="false" outlineLevel="0" collapsed="false">
      <c r="B96" s="0" t="n">
        <f aca="false">B95+1</f>
        <v>92</v>
      </c>
      <c r="C96" s="1" t="n">
        <f aca="false">C95+(F95-D95)</f>
        <v>128.621612559061</v>
      </c>
      <c r="D96" s="0" t="n">
        <v>22</v>
      </c>
      <c r="E96" s="1" t="n">
        <f aca="false">MAX(G95+J95/3,0)</f>
        <v>56.785286795712</v>
      </c>
      <c r="F96" s="1" t="n">
        <f aca="false">E91</f>
        <v>42.3108062795305</v>
      </c>
      <c r="G96" s="0" t="n">
        <f aca="false">(D91+D92+D93+D94+D95)/5</f>
        <v>22</v>
      </c>
      <c r="I96" s="0" t="n">
        <f aca="false">10*G96</f>
        <v>220</v>
      </c>
      <c r="J96" s="1" t="n">
        <f aca="false">(I96 - C96)</f>
        <v>91.3783874409389</v>
      </c>
    </row>
    <row r="97" customFormat="false" ht="12.8" hidden="false" customHeight="false" outlineLevel="0" collapsed="false">
      <c r="B97" s="0" t="n">
        <f aca="false">B96+1</f>
        <v>93</v>
      </c>
      <c r="C97" s="1" t="n">
        <f aca="false">C96+(F96-D96)</f>
        <v>148.932418838592</v>
      </c>
      <c r="D97" s="0" t="n">
        <v>22</v>
      </c>
      <c r="E97" s="1" t="n">
        <f aca="false">MAX(G96+J96/3,0)</f>
        <v>52.459462480313</v>
      </c>
      <c r="F97" s="1" t="n">
        <f aca="false">E92</f>
        <v>49.6441396128639</v>
      </c>
      <c r="G97" s="0" t="n">
        <f aca="false">(D92+D93+D94+D95+D96)/5</f>
        <v>22</v>
      </c>
      <c r="I97" s="0" t="n">
        <f aca="false">10*G97</f>
        <v>220</v>
      </c>
      <c r="J97" s="1" t="n">
        <f aca="false">(I97 - C97)</f>
        <v>71.0675811614084</v>
      </c>
    </row>
    <row r="98" customFormat="false" ht="12.8" hidden="false" customHeight="false" outlineLevel="0" collapsed="false">
      <c r="B98" s="0" t="n">
        <f aca="false">B97+1</f>
        <v>94</v>
      </c>
      <c r="C98" s="1" t="n">
        <f aca="false">C97+(F97-D97)</f>
        <v>176.576558451455</v>
      </c>
      <c r="D98" s="0" t="n">
        <v>22</v>
      </c>
      <c r="E98" s="1" t="n">
        <f aca="false">MAX(G97+J97/3,0)</f>
        <v>45.6891937204695</v>
      </c>
      <c r="F98" s="1" t="n">
        <f aca="false">E93</f>
        <v>55.0960930752426</v>
      </c>
      <c r="G98" s="0" t="n">
        <f aca="false">(D93+D94+D95+D96+D97)/5</f>
        <v>22</v>
      </c>
      <c r="I98" s="0" t="n">
        <f aca="false">10*G98</f>
        <v>220</v>
      </c>
      <c r="J98" s="1" t="n">
        <f aca="false">(I98 - C98)</f>
        <v>43.4234415485445</v>
      </c>
    </row>
    <row r="99" customFormat="false" ht="12.8" hidden="false" customHeight="false" outlineLevel="0" collapsed="false">
      <c r="B99" s="0" t="n">
        <f aca="false">B98+1</f>
        <v>95</v>
      </c>
      <c r="C99" s="1" t="n">
        <f aca="false">C98+(F98-D98)</f>
        <v>209.672651526698</v>
      </c>
      <c r="D99" s="0" t="n">
        <v>22</v>
      </c>
      <c r="E99" s="1" t="n">
        <f aca="false">MAX(G98+J98/3,0)</f>
        <v>36.4744805161815</v>
      </c>
      <c r="F99" s="1" t="n">
        <f aca="false">E94</f>
        <v>58.1036020931768</v>
      </c>
      <c r="G99" s="0" t="n">
        <f aca="false">(D94+D95+D96+D97+D98)/5</f>
        <v>22</v>
      </c>
      <c r="I99" s="0" t="n">
        <f aca="false">10*G99</f>
        <v>220</v>
      </c>
      <c r="J99" s="1" t="n">
        <f aca="false">(I99 - C99)</f>
        <v>10.327348473302</v>
      </c>
    </row>
    <row r="100" customFormat="false" ht="12.8" hidden="false" customHeight="false" outlineLevel="0" collapsed="false">
      <c r="B100" s="0" t="n">
        <f aca="false">B99+1</f>
        <v>96</v>
      </c>
      <c r="C100" s="1" t="n">
        <f aca="false">C99+(F99-D99)</f>
        <v>245.776253619875</v>
      </c>
      <c r="D100" s="0" t="n">
        <v>22</v>
      </c>
      <c r="E100" s="1" t="n">
        <f aca="false">MAX(G99+J99/3,0)</f>
        <v>25.4424494911007</v>
      </c>
      <c r="F100" s="1" t="n">
        <f aca="false">E95</f>
        <v>58.6666666666667</v>
      </c>
      <c r="G100" s="0" t="n">
        <f aca="false">(D95+D96+D97+D98+D99)/5</f>
        <v>22</v>
      </c>
      <c r="I100" s="0" t="n">
        <f aca="false">10*G100</f>
        <v>220</v>
      </c>
      <c r="J100" s="1" t="n">
        <f aca="false">(I100 - C100)</f>
        <v>-25.7762536198749</v>
      </c>
    </row>
    <row r="101" customFormat="false" ht="12.8" hidden="false" customHeight="false" outlineLevel="0" collapsed="false">
      <c r="B101" s="0" t="n">
        <f aca="false">B100+1</f>
        <v>97</v>
      </c>
      <c r="C101" s="1" t="n">
        <f aca="false">C100+(F100-D100)</f>
        <v>282.442920286542</v>
      </c>
      <c r="D101" s="0" t="n">
        <v>22</v>
      </c>
      <c r="E101" s="1" t="n">
        <f aca="false">MAX(G100+J100/3,0)</f>
        <v>13.4079154600417</v>
      </c>
      <c r="F101" s="1" t="n">
        <f aca="false">E96</f>
        <v>56.785286795712</v>
      </c>
      <c r="G101" s="0" t="n">
        <f aca="false">(D96+D97+D98+D99+D100)/5</f>
        <v>22</v>
      </c>
      <c r="I101" s="0" t="n">
        <f aca="false">10*G101</f>
        <v>220</v>
      </c>
      <c r="J101" s="1" t="n">
        <f aca="false">(I101 - C101)</f>
        <v>-62.4429202865416</v>
      </c>
    </row>
    <row r="102" customFormat="false" ht="12.8" hidden="false" customHeight="false" outlineLevel="0" collapsed="false">
      <c r="B102" s="0" t="n">
        <f aca="false">B101+1</f>
        <v>98</v>
      </c>
      <c r="C102" s="1" t="n">
        <f aca="false">C101+(F101-D101)</f>
        <v>317.228207082254</v>
      </c>
      <c r="D102" s="0" t="n">
        <v>22</v>
      </c>
      <c r="E102" s="1" t="n">
        <f aca="false">MAX(G101+J101/3,0)</f>
        <v>1.18569323781948</v>
      </c>
      <c r="F102" s="1" t="n">
        <f aca="false">E97</f>
        <v>52.459462480313</v>
      </c>
      <c r="G102" s="0" t="n">
        <f aca="false">(D97+D98+D99+D100+D101)/5</f>
        <v>22</v>
      </c>
      <c r="I102" s="0" t="n">
        <f aca="false">10*G102</f>
        <v>220</v>
      </c>
      <c r="J102" s="1" t="n">
        <f aca="false">(I102 - C102)</f>
        <v>-97.2282070822536</v>
      </c>
    </row>
    <row r="103" customFormat="false" ht="12.8" hidden="false" customHeight="false" outlineLevel="0" collapsed="false">
      <c r="B103" s="0" t="n">
        <f aca="false">B102+1</f>
        <v>99</v>
      </c>
      <c r="C103" s="1" t="n">
        <f aca="false">C102+(F102-D102)</f>
        <v>347.687669562567</v>
      </c>
      <c r="D103" s="0" t="n">
        <v>22</v>
      </c>
      <c r="E103" s="1" t="n">
        <f aca="false">MAX(G102+J102/3,0)</f>
        <v>0</v>
      </c>
      <c r="F103" s="1" t="n">
        <f aca="false">E98</f>
        <v>45.6891937204695</v>
      </c>
      <c r="G103" s="0" t="n">
        <f aca="false">(D98+D99+D100+D101+D102)/5</f>
        <v>22</v>
      </c>
      <c r="I103" s="0" t="n">
        <f aca="false">10*G103</f>
        <v>220</v>
      </c>
      <c r="J103" s="1" t="n">
        <f aca="false">(I103 - C103)</f>
        <v>-127.687669562567</v>
      </c>
    </row>
    <row r="104" customFormat="false" ht="12.8" hidden="false" customHeight="false" outlineLevel="0" collapsed="false">
      <c r="B104" s="0" t="n">
        <f aca="false">B103+1</f>
        <v>100</v>
      </c>
      <c r="C104" s="1" t="n">
        <f aca="false">C103+(F103-D103)</f>
        <v>371.376863283036</v>
      </c>
      <c r="D104" s="0" t="n">
        <v>22</v>
      </c>
      <c r="E104" s="1" t="n">
        <f aca="false">MAX(G103+J103/3,0)</f>
        <v>0</v>
      </c>
      <c r="F104" s="1" t="n">
        <f aca="false">E99</f>
        <v>36.4744805161815</v>
      </c>
      <c r="G104" s="0" t="n">
        <f aca="false">(D99+D100+D101+D102+D103)/5</f>
        <v>22</v>
      </c>
      <c r="I104" s="0" t="n">
        <f aca="false">10*G104</f>
        <v>220</v>
      </c>
      <c r="J104" s="1" t="n">
        <f aca="false">(I104 - C104)</f>
        <v>-151.376863283036</v>
      </c>
    </row>
    <row r="105" customFormat="false" ht="12.8" hidden="false" customHeight="false" outlineLevel="0" collapsed="false">
      <c r="B105" s="0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2018-01-18T16:48:24Z</dcterms:created>
  <dc:creator>John Little</dc:creator>
  <dc:description/>
  <dc:language>en-US</dc:language>
  <cp:lastModifiedBy>John Little</cp:lastModifiedBy>
  <dcterms:modified xsi:type="dcterms:W3CDTF">2018-01-18T17:59:22Z</dcterms:modified>
  <cp:revision>1</cp:revision>
  <dc:subject/>
  <dc:title/>
</cp:coreProperties>
</file>